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g\Desktop\laetoli-project\Appendix Tables\"/>
    </mc:Choice>
  </mc:AlternateContent>
  <xr:revisionPtr revIDLastSave="0" documentId="13_ncr:1_{4869C940-5C82-46C5-ACE5-4078D92F1029}" xr6:coauthVersionLast="43" xr6:coauthVersionMax="43" xr10:uidLastSave="{00000000-0000-0000-0000-000000000000}"/>
  <bookViews>
    <workbookView xWindow="5130" yWindow="2025" windowWidth="21600" windowHeight="11385" activeTab="7" xr2:uid="{56E8F082-A15E-4EC7-A979-D99DDA457321}"/>
  </bookViews>
  <sheets>
    <sheet name="Titanite" sheetId="1" r:id="rId1"/>
    <sheet name="Garnet" sheetId="2" r:id="rId2"/>
    <sheet name="Apatite" sheetId="3" r:id="rId3"/>
    <sheet name="Perovskite" sheetId="5" r:id="rId4"/>
    <sheet name="Melilite" sheetId="4" r:id="rId5"/>
    <sheet name="Clinopyroxene" sheetId="7" r:id="rId6"/>
    <sheet name="Alkali feldspar" sheetId="6" r:id="rId7"/>
    <sheet name="Magnetite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4" i="2" l="1"/>
  <c r="K35" i="1" l="1"/>
  <c r="K36" i="1"/>
  <c r="K34" i="1"/>
  <c r="K39" i="2"/>
  <c r="K38" i="2"/>
  <c r="K37" i="2"/>
  <c r="K36" i="2"/>
  <c r="K50" i="2" l="1"/>
  <c r="K49" i="2"/>
  <c r="K48" i="2"/>
  <c r="K47" i="2"/>
  <c r="K46" i="2"/>
  <c r="K45" i="2"/>
  <c r="K44" i="2"/>
  <c r="K43" i="2"/>
  <c r="K42" i="2"/>
  <c r="K41" i="2"/>
  <c r="G9" i="6" l="1"/>
  <c r="J9" i="6" s="1"/>
  <c r="G8" i="6"/>
  <c r="J8" i="6" s="1"/>
  <c r="P9" i="5" l="1"/>
  <c r="P10" i="5"/>
  <c r="P11" i="5"/>
  <c r="P12" i="5"/>
  <c r="P8" i="5"/>
</calcChain>
</file>

<file path=xl/sharedStrings.xml><?xml version="1.0" encoding="utf-8"?>
<sst xmlns="http://schemas.openxmlformats.org/spreadsheetml/2006/main" count="576" uniqueCount="295">
  <si>
    <t>Na2O</t>
  </si>
  <si>
    <t>SiO2</t>
  </si>
  <si>
    <t>CaO</t>
  </si>
  <si>
    <t>MnO</t>
  </si>
  <si>
    <t>FeO</t>
  </si>
  <si>
    <t>MgO</t>
  </si>
  <si>
    <t>TiO2</t>
  </si>
  <si>
    <t>Al2O3</t>
  </si>
  <si>
    <t>F</t>
  </si>
  <si>
    <t>ZrO2</t>
  </si>
  <si>
    <t>Total</t>
  </si>
  <si>
    <t>SDM-66B-a2-Ttn1-03</t>
  </si>
  <si>
    <t>SDM-66B-a2-Ttn1-04</t>
  </si>
  <si>
    <t>SDM-66B-a4-Ttn2-01</t>
  </si>
  <si>
    <t>SDM-66B-a4-Grt1-01</t>
  </si>
  <si>
    <t>SDM-66B-a4-Grt1-02</t>
  </si>
  <si>
    <t>SDM-66B-a4-Grt1-03</t>
  </si>
  <si>
    <t>SDM-82-a1-Mel1-01</t>
  </si>
  <si>
    <t>SDM-82-a1-Mel1-02</t>
  </si>
  <si>
    <t>SDM-82-a1-Mel1-03</t>
  </si>
  <si>
    <t>Cl</t>
  </si>
  <si>
    <t>K2O</t>
  </si>
  <si>
    <t>BaO</t>
  </si>
  <si>
    <t>SrO</t>
  </si>
  <si>
    <t>La2O3</t>
  </si>
  <si>
    <t>Ce2O3</t>
  </si>
  <si>
    <t>Nd2O3</t>
  </si>
  <si>
    <t>Pr2O3</t>
  </si>
  <si>
    <t>P2O5</t>
  </si>
  <si>
    <t>SO3</t>
  </si>
  <si>
    <t>SDM-82-a1-Apt1-01</t>
  </si>
  <si>
    <t>SDM-82-a1-Apt1-02</t>
  </si>
  <si>
    <t>SDM-82-a1-Apt1-03</t>
  </si>
  <si>
    <t>SDM-82-a2-Apt2-01</t>
  </si>
  <si>
    <t>SDM-82-a2-Apt2-02</t>
  </si>
  <si>
    <t>Fe2O3</t>
  </si>
  <si>
    <t>Nb2O5</t>
  </si>
  <si>
    <t>ThO2</t>
  </si>
  <si>
    <t>Sm2O3</t>
  </si>
  <si>
    <t>Ta2O5</t>
  </si>
  <si>
    <t>SDM-82-a1-Prv1-01</t>
  </si>
  <si>
    <t>SDM-82-a1-Prv1-02</t>
  </si>
  <si>
    <t>SDM-82-a1-Prv1-03</t>
  </si>
  <si>
    <t>SDM-82-a2-Prv2-01</t>
  </si>
  <si>
    <t>SDM-82-a2-Prv2-02</t>
  </si>
  <si>
    <t>SDM-82-a2-Prv2-03</t>
  </si>
  <si>
    <t>SDM-15-Area2-Ttn1</t>
  </si>
  <si>
    <t>SDM-15-Area2-Ttn2</t>
  </si>
  <si>
    <t>SDM-15-Area2-Ttn3</t>
  </si>
  <si>
    <t>SDM-15-Area1-Ttn2-01</t>
  </si>
  <si>
    <t>SDM-15-Area1-Ttn2-02</t>
  </si>
  <si>
    <t>SDM-43-a1-Grt1-01</t>
  </si>
  <si>
    <t>SDM-43-a1-Grt1-02</t>
  </si>
  <si>
    <t>SDM-34bx-a2-Apt1-01</t>
  </si>
  <si>
    <t>SDM-34bx-a2-Apt1-02</t>
  </si>
  <si>
    <t>SDM-34bx-a2-Apt1-03</t>
  </si>
  <si>
    <t>SDM-34bx-a3-Ttn1-01</t>
  </si>
  <si>
    <t>SDM-34bx-a3-Ttn1-02</t>
  </si>
  <si>
    <t>SDM-18-a3-Grt1-01</t>
  </si>
  <si>
    <t>SDM-18-a3-Grt1-02</t>
  </si>
  <si>
    <t>SDM-18-a3-Grt1-03</t>
  </si>
  <si>
    <t>SDM-80a-a1-Prv1-01</t>
  </si>
  <si>
    <t>SDM-80a-a1-Prv1-02</t>
  </si>
  <si>
    <t>SDM-80a-a1-Prv1-03</t>
  </si>
  <si>
    <t>SDM-80a-a1-Prv1-04</t>
  </si>
  <si>
    <t>SDM-80a-a2-Grt1-01</t>
  </si>
  <si>
    <t>SDM-80a-a2-Grt1-02</t>
  </si>
  <si>
    <t>SDM-80a-a2-Grt1-03</t>
  </si>
  <si>
    <t>SDM-80a-a2-Grt1-04</t>
  </si>
  <si>
    <t>SDM-24b-a1-ffs-01</t>
  </si>
  <si>
    <t>SDM-24b-a1-ffs-02</t>
  </si>
  <si>
    <t>SDM-24b-a3-Ttn1-01</t>
  </si>
  <si>
    <t>SDM-24b-a3-Ttn1-02</t>
  </si>
  <si>
    <t>SDM-25-a2-Ttn1-01</t>
  </si>
  <si>
    <t>SDM-25-a2-Ttn1-02</t>
  </si>
  <si>
    <t>SDM-25-a2-Ttn1-03</t>
  </si>
  <si>
    <t>SDM-05-a2-Prv1-01</t>
  </si>
  <si>
    <t>SDM-05-a2-Prv1-02</t>
  </si>
  <si>
    <t>SDM-05-a2-Prv1-03</t>
  </si>
  <si>
    <t>SDM-05-a3-Prv2-01</t>
  </si>
  <si>
    <t>SDM-05-a3-Prv2-02</t>
  </si>
  <si>
    <t>SDM-34b-a1-Grt1-01</t>
  </si>
  <si>
    <t>SDM-34b-a1-Grt1-02</t>
  </si>
  <si>
    <t>SDM-34b-a1-Grt1-03</t>
  </si>
  <si>
    <t>SDM-34b-a1-Grt1-04</t>
  </si>
  <si>
    <t>SDM-23-a1-Grt1-01</t>
  </si>
  <si>
    <t>SDM-23-a1-Grt1-02</t>
  </si>
  <si>
    <t>SDM-23-a1-Grt1-03</t>
  </si>
  <si>
    <t>SDM-23-a1-Grt1-04</t>
  </si>
  <si>
    <t>SDM-05a-a1-Apt1-01</t>
  </si>
  <si>
    <t>SDM-05a-a1-Apt1-02</t>
  </si>
  <si>
    <t>SDM-05a-a2-Prv1-01</t>
  </si>
  <si>
    <t>SDM-05a-a2-Prv1-02</t>
  </si>
  <si>
    <t>SDM-05a-a2-Prv1-03</t>
  </si>
  <si>
    <t>SDM-05a-a2-Prv1-04</t>
  </si>
  <si>
    <t>SDM-57-a1-ffs1-01</t>
  </si>
  <si>
    <t>SDM-57-a1-ffs1-02</t>
  </si>
  <si>
    <t>SDM-57-a1-ffs1-03</t>
  </si>
  <si>
    <t>SDM-57-a2-ffs2-01</t>
  </si>
  <si>
    <t>SDM-57-a2-ffs2-02</t>
  </si>
  <si>
    <t>SDM-80b-a1-Prv1-01</t>
  </si>
  <si>
    <t>SDM-80b-a1-Prv1-02</t>
  </si>
  <si>
    <t>SDM-80b-a1-Prv1-03</t>
  </si>
  <si>
    <t>SDM-80b-a2-Prv2-01</t>
  </si>
  <si>
    <t>SDM-80b-a2-Prv2-02</t>
  </si>
  <si>
    <t>SDM-80b-a3-Apt1-01</t>
  </si>
  <si>
    <t>SDM-80b-a3-Apt1-02</t>
  </si>
  <si>
    <t>SDM-80b-a3-Apt1-03</t>
  </si>
  <si>
    <t>SDM-65-a1-Grt1-01</t>
  </si>
  <si>
    <t>SDM-65-a1-Grt1-02</t>
  </si>
  <si>
    <t>SDM-65-a1-Grt1-03</t>
  </si>
  <si>
    <t>SDM-65-a3-Grt2-01</t>
  </si>
  <si>
    <t>SDM-65-a3-Grt2-02</t>
  </si>
  <si>
    <t>SDM-65-a3-Grt2-03</t>
  </si>
  <si>
    <t>SDM-65-a1-Apt1-01</t>
  </si>
  <si>
    <t>SDM-65-a1-Apt1-02</t>
  </si>
  <si>
    <t>SDM-65-a1-Apt1-03</t>
  </si>
  <si>
    <t>SDM-65-a2-Prv1-01</t>
  </si>
  <si>
    <t>SDM-65-a2-Prv1-02</t>
  </si>
  <si>
    <t>SDM-65-a2-Prv1-03</t>
  </si>
  <si>
    <t>SDM-65-a2-Prv1-04</t>
  </si>
  <si>
    <t>SDM-65-a2-Prv1-05</t>
  </si>
  <si>
    <t>SDM-76-a1-Grt1-1</t>
  </si>
  <si>
    <t>SDM-76-a1-Grt1-2</t>
  </si>
  <si>
    <t>SDM-76-a1-Grt1-3</t>
  </si>
  <si>
    <t>SDM-76-a2-Grt2-1</t>
  </si>
  <si>
    <t>SDM-76-a2-Grt2-2</t>
  </si>
  <si>
    <t>SDM-76-a2-Grt2-3</t>
  </si>
  <si>
    <t>SDM-76-a4-Ttn-1hiAZ-1</t>
  </si>
  <si>
    <t>SDM-76-a4-Ttn-1-loAZ-2</t>
  </si>
  <si>
    <t>SDM-76-a4-Ttn-2-3</t>
  </si>
  <si>
    <t>SDM-76-a4-Ttn-2-4</t>
  </si>
  <si>
    <t>SDM-76-a4-Ttn3-5</t>
  </si>
  <si>
    <t>SDM-64x-a3-neph-Fsp-lath-1</t>
  </si>
  <si>
    <t>SDM-64x-a3-neph-Fsp-lath-2</t>
  </si>
  <si>
    <t>SDM-82-E-SW-ofa5-Grt-c-3</t>
  </si>
  <si>
    <t>SDM-82-E-SW-ofa5-Grt-c-4</t>
  </si>
  <si>
    <t>SDM-82-E-SW-ofa5-Grt-r-5</t>
  </si>
  <si>
    <t>SDM-82-E-SW-ofa5-Grt-r-6</t>
  </si>
  <si>
    <t>SDM-15-Apt1-01</t>
  </si>
  <si>
    <t>SDM-15-Apt1-02</t>
  </si>
  <si>
    <t>SDM-15-Apt1-03</t>
  </si>
  <si>
    <t>SDM-25-a1-grt-1-low-AZ-c1</t>
  </si>
  <si>
    <t>SDM-25-a1-grt-1-low-AZ-c2</t>
  </si>
  <si>
    <t>SDM-25-a1-grt-1-high-AZ-rim-1</t>
  </si>
  <si>
    <t>SDM-25-a1-grt-1-high-AZ-rim-2</t>
  </si>
  <si>
    <t>SDM-64X-a1Ttn-zoned-Ttn-loAZ-c-1</t>
  </si>
  <si>
    <t>SDM-64X-a1Ttn-zoned-Ttn-medAZ-c-2</t>
  </si>
  <si>
    <t>SDM-64X-a1Ttn-zoned-Ttn-hiAZ-r-3</t>
  </si>
  <si>
    <t>SDM-05a-a1-Ttn1-01</t>
  </si>
  <si>
    <t>SDM-05a-a1-Ttn1-02</t>
  </si>
  <si>
    <t>SDM-34bx-a4-cpx1-01</t>
  </si>
  <si>
    <t>SDM-34bx-a4-cpx1-02</t>
  </si>
  <si>
    <t>SDM-34bx-a4-cpx1-03</t>
  </si>
  <si>
    <t>SDM-82-a1-zndCpx-loAZ-1</t>
  </si>
  <si>
    <t>SDM-82-a1-zndCpx-medAZ-2</t>
  </si>
  <si>
    <t>SDM-82-a1-zndCpx-loAZ-3</t>
  </si>
  <si>
    <t>SDM-82-a1-zndCpx-medAZ-4</t>
  </si>
  <si>
    <t>SDM-82-a1-zndCpx-hiAZ-5</t>
  </si>
  <si>
    <t>SDM-82-a1-zndCpx-medAZ-6</t>
  </si>
  <si>
    <t>SDM-82-a1-zndCpx-loAZ-7</t>
  </si>
  <si>
    <t>SDM-82-a1-zndCpx-loAZ-9</t>
  </si>
  <si>
    <t>SDM-82-a1-zndCpx-hiAZ-10</t>
  </si>
  <si>
    <t>SDM-82-a3ijol-Cpx-1</t>
  </si>
  <si>
    <t>SDM-82-a3ijol-Cpx-2</t>
  </si>
  <si>
    <t>SDM-82-a3ijol-Cpx-3</t>
  </si>
  <si>
    <t>SDM-82-a3ijol-Cpx2-4</t>
  </si>
  <si>
    <t>SDM-82-a3ijol-Cpx2-5</t>
  </si>
  <si>
    <t>SDM-82-a3ijol-Cpx2-6</t>
  </si>
  <si>
    <t>SDM-82-a3ijol-Cpx2-7</t>
  </si>
  <si>
    <t>SDM-82-a1-zndMgt1-hiAZ-2</t>
  </si>
  <si>
    <t>SDM-82-a1-zndMgt2-hiAZ-3</t>
  </si>
  <si>
    <t>SDM-82-a1-zndMgt2-loAZ-4</t>
  </si>
  <si>
    <t>SDM-82-E-Mgt-c-5</t>
  </si>
  <si>
    <t>SDM-82-E-Mgt-r-6</t>
  </si>
  <si>
    <t>SDM-82-E-Mgt-c-7</t>
  </si>
  <si>
    <t>SDM-82-E-Mgt-r-8</t>
  </si>
  <si>
    <t>SDM-82-E-Mgt-c-9</t>
  </si>
  <si>
    <t>SDM-82-E-Mgt-r-10</t>
  </si>
  <si>
    <t>SDM-82-E-Mgt-c-11</t>
  </si>
  <si>
    <t>SDM-57-01-Ttn1-01</t>
  </si>
  <si>
    <t>SDM-57-01-Ttn1-02</t>
  </si>
  <si>
    <t>SDM-57-01-Ttn1-03</t>
  </si>
  <si>
    <t>SDM-64X-a2-Ttn1-01</t>
  </si>
  <si>
    <t>SDM-64X-a2-Ttn1-02</t>
  </si>
  <si>
    <t>Rock types</t>
  </si>
  <si>
    <t>Nephelinites</t>
  </si>
  <si>
    <t>Phonolite</t>
  </si>
  <si>
    <t>Nepheline-bearing alkali feldspar syenite</t>
  </si>
  <si>
    <t>Titanite</t>
  </si>
  <si>
    <t>Ijolite</t>
  </si>
  <si>
    <t>SDM-64x-a3S-Cpx-hiAZ-2</t>
  </si>
  <si>
    <t>SDM-64x-a3S-Cpx-hiAZ-3</t>
  </si>
  <si>
    <t>SDM-64x-a3S-Cpx-hiAZ-4</t>
  </si>
  <si>
    <t>SDM-64x-a3S-Cpx-loAZ-5</t>
  </si>
  <si>
    <t>SDM-64x-Eofa3-Cpx-loAZ-6</t>
  </si>
  <si>
    <t>SDM-64x-Eofa3-Cpx-hiAZ-7</t>
  </si>
  <si>
    <t>SDM-64x-Eofa3-Cpx-hiAZ-8</t>
  </si>
  <si>
    <t>SDM-64x-Eofa3-Cpx-hiAZ-9</t>
  </si>
  <si>
    <t>SDM-64x-Eofa3-Cpx-loAZ-10</t>
  </si>
  <si>
    <t>SDM-64x-neph-Cpx-phen1-7</t>
  </si>
  <si>
    <t>SDM-64x-neph-Cpx-phen1-8</t>
  </si>
  <si>
    <t>SDM-64x-neph-Cpx-phen1-5</t>
  </si>
  <si>
    <t>SDM-64x-neph-Cpx-phen1-6</t>
  </si>
  <si>
    <t>SDM-65-a2-Cpx1-1</t>
  </si>
  <si>
    <t>SDM-65-a2-Cpx1-2</t>
  </si>
  <si>
    <t>SDM-65-a2-Cpx2-1</t>
  </si>
  <si>
    <t>SDM-65-a2-Cpx2-2</t>
  </si>
  <si>
    <t>SDM-65-a2-Cpx2-3</t>
  </si>
  <si>
    <t>SDM-65-a3-Cpx3-1</t>
  </si>
  <si>
    <t>SDM-65-a3-Cpx3-2</t>
  </si>
  <si>
    <t>SDM-26b-a1-Cpx1-2</t>
  </si>
  <si>
    <t>SDM-26b-a1Cpx1-1</t>
  </si>
  <si>
    <t>SDM-26b-a1-Cpx1-3</t>
  </si>
  <si>
    <t>SDM-26b-a1-Cpx1-4</t>
  </si>
  <si>
    <t>SDM-24b-a1-Cpx1-1</t>
  </si>
  <si>
    <t>SDM-24b-a1-Cpx2-1</t>
  </si>
  <si>
    <t>SDM-24b-a2-Cpx3-1</t>
  </si>
  <si>
    <t>SDM-18-loAZ-Cpx-1</t>
  </si>
  <si>
    <t>SDM-34b-loAZ-Cpx1-2</t>
  </si>
  <si>
    <t>SDM-34b-loAZ-Cpx1-1</t>
  </si>
  <si>
    <t>SDM-18-medAZ-cpx-2</t>
  </si>
  <si>
    <t>SDM-25--Cpx-1-4</t>
  </si>
  <si>
    <t>SDM-25--Cpx-1-3</t>
  </si>
  <si>
    <t>SDM-25--Cpx-1-2</t>
  </si>
  <si>
    <t>SDM-25--Cpx-1-1</t>
  </si>
  <si>
    <t>SDM-25-loAZ-Cpx2-1</t>
  </si>
  <si>
    <t>SDM-25-loAZ-Cpx2-2</t>
  </si>
  <si>
    <t>SDM-82-a4ijol-Cpx4-2</t>
  </si>
  <si>
    <t>SDM-82-a4ijol-Cpx4-1</t>
  </si>
  <si>
    <t>SDM-64x-loAZ-Cpxphen1-1</t>
  </si>
  <si>
    <t>SDM-64x-loAZ-Cpxphen1-2</t>
  </si>
  <si>
    <t>SDM-64x-loAZ-Cpxphen1-3</t>
  </si>
  <si>
    <t>SDM-64x-loAZ-Cpxphen1-4</t>
  </si>
  <si>
    <t xml:space="preserve">SDM-64x-a3S-Cpx-loAZ-1 </t>
  </si>
  <si>
    <t>Clinopyroxene</t>
  </si>
  <si>
    <t>SDM-82-E-a6-withMgtPrv-Grt-7</t>
  </si>
  <si>
    <t>SDM-82-E-a6-withMgtPrv-Grt-8</t>
  </si>
  <si>
    <t>SDM-82-E-a6-withMgtPrv-Grt-9</t>
  </si>
  <si>
    <t>SDM-82-E-a6-withMgtPrv-Grt-10</t>
  </si>
  <si>
    <t>SDM-82-a4-Grt-loAZ-1</t>
  </si>
  <si>
    <t>SDM-82-a4-Grt-hiAZ-2</t>
  </si>
  <si>
    <t>Garnet</t>
  </si>
  <si>
    <t xml:space="preserve">Diopside-nepheline melilitolite </t>
  </si>
  <si>
    <t>Diopside-nepheline melilitolite</t>
  </si>
  <si>
    <t>SDM-57-a2-Apt1-01</t>
  </si>
  <si>
    <t>SDM-57-a2-Apt1-02</t>
  </si>
  <si>
    <t>SDM-57-a4-Apt2-01</t>
  </si>
  <si>
    <t>SDM-57-a4-Apt2-02</t>
  </si>
  <si>
    <t>Apatite</t>
  </si>
  <si>
    <t>Clinopyroxenite</t>
  </si>
  <si>
    <t>Perovskite</t>
  </si>
  <si>
    <t>Melilite</t>
  </si>
  <si>
    <t>SDM-82-a2-Mel2-01</t>
  </si>
  <si>
    <t>SDM-82-a2-Mel2-02</t>
  </si>
  <si>
    <t>SDM-82-a2-Mel2-03</t>
  </si>
  <si>
    <t>SDM-82-a1-zndMel1-hiAZ-c-1</t>
  </si>
  <si>
    <t>SDM-82-a1-zndMel1-hiAZ-c-2</t>
  </si>
  <si>
    <t>SDM-82-a1-zndMel1-loAZ-r-3</t>
  </si>
  <si>
    <t>SDM-82-a1-zndMel1-loAZ-r-4</t>
  </si>
  <si>
    <t>SDM-82-a1-zndMgt2-hiAZ-c-5</t>
  </si>
  <si>
    <t>SDM-82-a1-zndMgt2-loAZ-r-6</t>
  </si>
  <si>
    <t>SDM-82-a1-zndMel1-hiAZ-c-5</t>
  </si>
  <si>
    <t>SDM-82-a1-zndMel1-loAZ-r-6</t>
  </si>
  <si>
    <t>SDM-82-a1-zndMel1-hiAZ-c-7</t>
  </si>
  <si>
    <t>SDM-82-a1-zndMel1-loAZ-r-8</t>
  </si>
  <si>
    <t>SDM-82-a1-zndMel1-hiAZ-c-9</t>
  </si>
  <si>
    <t>SDM-82-a1-zndMel1-loAZ-r-10</t>
  </si>
  <si>
    <t>SDM-82-a3ijol-Mgt-1</t>
  </si>
  <si>
    <t>SDM-82-a3ijol-Mgt-2</t>
  </si>
  <si>
    <t>SDM-82-E-unnumba-ij-Mgt-c-3</t>
  </si>
  <si>
    <t>SDM-82-E-unnumba-ij-Mgt-r-4</t>
  </si>
  <si>
    <t>SDM-82-E-unnumba-ij-Mgt-c-5</t>
  </si>
  <si>
    <t>SDM-82-E-unnumba-ij-Mgt-r-6</t>
  </si>
  <si>
    <t>Magnetite</t>
  </si>
  <si>
    <t>SDM-64x-a3-Fsp-loAZ-7</t>
  </si>
  <si>
    <t>SDM-64x-a3-Fsp-hiAZ-8</t>
  </si>
  <si>
    <t>SDM-64x-a3-Fsp-hiAZ-9</t>
  </si>
  <si>
    <t>SDM-64x-a3-Fsp-loAZ-10</t>
  </si>
  <si>
    <t>SDM-64x-a3-Fsp-loAZ-11</t>
  </si>
  <si>
    <t>SDM-64x-a3-Fsp-hiAZ-12</t>
  </si>
  <si>
    <t>SDM-64x-NE-ofa3-Fsp-loAZ-13</t>
  </si>
  <si>
    <t>SDM-64x-NE-ofa3-Fsp-hiAZ-14</t>
  </si>
  <si>
    <t>SDM-64x-NE-ofa3-Fsp-hiAZ-15</t>
  </si>
  <si>
    <t>SDM-64x-NE-ofa3-Fsp-hiAZ-16</t>
  </si>
  <si>
    <t>SDM-64x-NE-ofa3-Fsp-hiAZ-17</t>
  </si>
  <si>
    <t>SDM-64x-a1-Fsp-loAZ-c-1</t>
  </si>
  <si>
    <t>SDM-64x-a1-Fsp-loAZ-r-2</t>
  </si>
  <si>
    <t>SDM-64x-a1-Fsp-medAZ-3</t>
  </si>
  <si>
    <t>SDM-64x-a1-Fsp-hiAZ-4</t>
  </si>
  <si>
    <t>SDM-64x-a1-Fsp-loAZ-lamella-5</t>
  </si>
  <si>
    <t>SDM-64x-a1-Fsp-hiAZ-6</t>
  </si>
  <si>
    <t>SDM-26b-a1-ffs1-02</t>
  </si>
  <si>
    <t>SDM-26b-a1-ffs1-01</t>
  </si>
  <si>
    <t>Alkali feldspar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</si>
</sst>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22" fontId="0" fillId="0" borderId="0" xfId="0" applyNumberFormat="1"/>
    <xf numFmtId="2" fontId="0" fillId="0" borderId="0" xfId="0" applyNumberFormat="1"/>
    <xf numFmtId="2" fontId="0" fillId="0" borderId="0" xfId="0" applyNumberFormat="1" applyFill="1"/>
    <xf numFmtId="0" fontId="0" fillId="0" borderId="0" xfId="0" applyFill="1"/>
    <xf numFmtId="2" fontId="5" fillId="0" borderId="0" xfId="0" applyNumberFormat="1" applyFont="1" applyFill="1"/>
    <xf numFmtId="0" fontId="5" fillId="0" borderId="0" xfId="0" applyFont="1" applyFill="1"/>
    <xf numFmtId="0" fontId="2" fillId="0" borderId="0" xfId="0" applyFont="1" applyFill="1"/>
    <xf numFmtId="2" fontId="2" fillId="0" borderId="0" xfId="0" applyNumberFormat="1" applyFont="1" applyFill="1"/>
    <xf numFmtId="0" fontId="3" fillId="0" borderId="0" xfId="0" applyFont="1" applyFill="1"/>
    <xf numFmtId="2" fontId="3" fillId="0" borderId="0" xfId="0" applyNumberFormat="1" applyFont="1" applyFill="1"/>
    <xf numFmtId="2" fontId="1" fillId="0" borderId="0" xfId="0" applyNumberFormat="1" applyFont="1" applyFill="1"/>
    <xf numFmtId="0" fontId="0" fillId="2" borderId="0" xfId="0" applyFill="1"/>
    <xf numFmtId="2" fontId="0" fillId="2" borderId="0" xfId="0" applyNumberFormat="1" applyFill="1"/>
    <xf numFmtId="0" fontId="6" fillId="0" borderId="0" xfId="0" applyFont="1" applyFill="1"/>
    <xf numFmtId="0" fontId="7" fillId="0" borderId="0" xfId="0" applyFont="1"/>
    <xf numFmtId="2" fontId="6" fillId="0" borderId="0" xfId="0" applyNumberFormat="1" applyFont="1"/>
    <xf numFmtId="0" fontId="6" fillId="0" borderId="0" xfId="0" applyFont="1"/>
    <xf numFmtId="2" fontId="3" fillId="2" borderId="0" xfId="0" applyNumberFormat="1" applyFont="1" applyFill="1"/>
    <xf numFmtId="0" fontId="3" fillId="2" borderId="0" xfId="0" applyFont="1" applyFill="1"/>
    <xf numFmtId="0" fontId="8" fillId="0" borderId="0" xfId="0" applyFont="1" applyFill="1"/>
  </cellXfs>
  <cellStyles count="2">
    <cellStyle name="Normal" xfId="0" builtinId="0"/>
    <cellStyle name="Normal 2" xfId="1" xr:uid="{4725CA7B-3C49-4FF2-8475-6807682DCA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CFCCE-BBE4-4599-B8BE-DF54BD393883}">
  <dimension ref="A1:W42"/>
  <sheetViews>
    <sheetView topLeftCell="A25" workbookViewId="0">
      <selection activeCell="C20" sqref="C20"/>
    </sheetView>
  </sheetViews>
  <sheetFormatPr defaultRowHeight="15" x14ac:dyDescent="0.25"/>
  <cols>
    <col min="1" max="1" width="38.42578125" customWidth="1"/>
  </cols>
  <sheetData>
    <row r="1" spans="1:23" ht="23.25" x14ac:dyDescent="0.35">
      <c r="A1" s="15" t="s">
        <v>189</v>
      </c>
    </row>
    <row r="2" spans="1:23" x14ac:dyDescent="0.25">
      <c r="A2" s="4" t="s">
        <v>185</v>
      </c>
    </row>
    <row r="3" spans="1:23" x14ac:dyDescent="0.25">
      <c r="A3" s="12" t="s">
        <v>186</v>
      </c>
      <c r="B3" s="14" t="s">
        <v>0</v>
      </c>
      <c r="C3" s="14" t="s">
        <v>2</v>
      </c>
      <c r="D3" s="14" t="s">
        <v>4</v>
      </c>
      <c r="E3" s="14" t="s">
        <v>6</v>
      </c>
      <c r="F3" s="14" t="s">
        <v>7</v>
      </c>
      <c r="G3" s="14" t="s">
        <v>9</v>
      </c>
      <c r="H3" s="14" t="s">
        <v>1</v>
      </c>
      <c r="I3" s="14" t="s">
        <v>8</v>
      </c>
      <c r="J3" s="14" t="s">
        <v>3</v>
      </c>
      <c r="K3" s="14" t="s">
        <v>10</v>
      </c>
      <c r="L3" s="4"/>
      <c r="N3" s="4"/>
      <c r="O3" s="4"/>
      <c r="P3" s="4"/>
      <c r="Q3" s="4"/>
      <c r="R3" s="4"/>
    </row>
    <row r="4" spans="1:23" x14ac:dyDescent="0.25">
      <c r="A4" s="4" t="s">
        <v>71</v>
      </c>
      <c r="B4" s="4">
        <v>0.09</v>
      </c>
      <c r="C4" s="4">
        <v>28.23</v>
      </c>
      <c r="D4" s="4">
        <v>1.87</v>
      </c>
      <c r="E4" s="4">
        <v>36.97</v>
      </c>
      <c r="F4" s="4">
        <v>1.01</v>
      </c>
      <c r="G4" s="4">
        <v>0.16</v>
      </c>
      <c r="H4" s="4">
        <v>30.24</v>
      </c>
      <c r="I4" s="4">
        <v>0.21</v>
      </c>
      <c r="J4" s="4">
        <v>0.01</v>
      </c>
      <c r="K4" s="4">
        <v>98.78</v>
      </c>
      <c r="L4" s="4"/>
      <c r="N4" s="4"/>
      <c r="O4" s="4"/>
      <c r="P4" s="4"/>
      <c r="Q4" s="4"/>
      <c r="R4" s="4"/>
    </row>
    <row r="5" spans="1:23" x14ac:dyDescent="0.25">
      <c r="A5" s="4" t="s">
        <v>72</v>
      </c>
      <c r="B5" s="4">
        <v>7.0000000000000007E-2</v>
      </c>
      <c r="C5" s="4">
        <v>28.33</v>
      </c>
      <c r="D5" s="4">
        <v>1.53</v>
      </c>
      <c r="E5" s="4">
        <v>36.520000000000003</v>
      </c>
      <c r="F5" s="4">
        <v>1.04</v>
      </c>
      <c r="G5" s="4">
        <v>0.31</v>
      </c>
      <c r="H5" s="4">
        <v>30.21</v>
      </c>
      <c r="I5" s="4">
        <v>0.17</v>
      </c>
      <c r="J5" s="4">
        <v>0.01</v>
      </c>
      <c r="K5" s="4">
        <v>98.18</v>
      </c>
      <c r="L5" s="4"/>
      <c r="N5" s="4"/>
      <c r="O5" s="4"/>
      <c r="P5" s="4"/>
      <c r="Q5" s="4"/>
      <c r="R5" s="4"/>
      <c r="W5" s="1"/>
    </row>
    <row r="6" spans="1:23" x14ac:dyDescent="0.25">
      <c r="A6" s="3" t="s">
        <v>11</v>
      </c>
      <c r="B6" s="3">
        <v>0.18</v>
      </c>
      <c r="C6" s="3">
        <v>28.15</v>
      </c>
      <c r="D6" s="4">
        <v>1.79</v>
      </c>
      <c r="E6" s="3">
        <v>37.43</v>
      </c>
      <c r="F6" s="3">
        <v>0.61</v>
      </c>
      <c r="G6" s="3">
        <v>0.2</v>
      </c>
      <c r="H6" s="3">
        <v>30.43</v>
      </c>
      <c r="I6" s="3">
        <v>0.24</v>
      </c>
      <c r="J6" s="3">
        <v>0.02</v>
      </c>
      <c r="K6" s="3">
        <v>99.07</v>
      </c>
      <c r="L6" s="3"/>
      <c r="N6" s="3"/>
      <c r="O6" s="3"/>
      <c r="P6" s="3"/>
      <c r="Q6" s="3"/>
      <c r="R6" s="3"/>
      <c r="S6" s="2"/>
      <c r="T6" s="2"/>
      <c r="U6" s="2"/>
      <c r="V6" s="2"/>
      <c r="W6" s="2"/>
    </row>
    <row r="7" spans="1:23" x14ac:dyDescent="0.25">
      <c r="A7" s="3" t="s">
        <v>12</v>
      </c>
      <c r="B7" s="3">
        <v>0.11</v>
      </c>
      <c r="C7" s="3">
        <v>28.49</v>
      </c>
      <c r="D7" s="4">
        <v>2.15</v>
      </c>
      <c r="E7" s="3">
        <v>37.14</v>
      </c>
      <c r="F7" s="3">
        <v>0.73</v>
      </c>
      <c r="G7" s="3">
        <v>0.21</v>
      </c>
      <c r="H7" s="3">
        <v>30.46</v>
      </c>
      <c r="I7" s="3">
        <v>0.28999999999999998</v>
      </c>
      <c r="J7" s="3">
        <v>0.01</v>
      </c>
      <c r="K7" s="3">
        <v>99.61</v>
      </c>
      <c r="L7" s="3"/>
      <c r="N7" s="3"/>
      <c r="O7" s="3"/>
      <c r="P7" s="3"/>
      <c r="Q7" s="3"/>
      <c r="R7" s="3"/>
      <c r="S7" s="2"/>
      <c r="T7" s="2"/>
      <c r="U7" s="2"/>
      <c r="V7" s="2"/>
      <c r="W7" s="2"/>
    </row>
    <row r="8" spans="1:23" x14ac:dyDescent="0.25">
      <c r="A8" s="3" t="s">
        <v>13</v>
      </c>
      <c r="B8" s="3">
        <v>0.14000000000000001</v>
      </c>
      <c r="C8" s="3">
        <v>28.35</v>
      </c>
      <c r="D8" s="4">
        <v>1.38</v>
      </c>
      <c r="E8" s="3">
        <v>38.229999999999997</v>
      </c>
      <c r="F8" s="3">
        <v>0.65</v>
      </c>
      <c r="G8" s="3">
        <v>0.12</v>
      </c>
      <c r="H8" s="3">
        <v>30.42</v>
      </c>
      <c r="I8" s="3">
        <v>0.18</v>
      </c>
      <c r="J8" s="3">
        <v>0.02</v>
      </c>
      <c r="K8" s="3">
        <v>99.49</v>
      </c>
      <c r="L8" s="3"/>
      <c r="N8" s="4"/>
      <c r="O8" s="4"/>
      <c r="P8" s="4"/>
      <c r="Q8" s="4"/>
      <c r="R8" s="4"/>
    </row>
    <row r="9" spans="1:23" x14ac:dyDescent="0.25">
      <c r="A9" s="4" t="s">
        <v>46</v>
      </c>
      <c r="B9" s="4">
        <v>0.1</v>
      </c>
      <c r="C9" s="4">
        <v>28.2</v>
      </c>
      <c r="D9" s="4">
        <v>1.81</v>
      </c>
      <c r="E9" s="4">
        <v>37.71</v>
      </c>
      <c r="F9" s="4">
        <v>0.68</v>
      </c>
      <c r="G9" s="4">
        <v>0.22</v>
      </c>
      <c r="H9" s="4">
        <v>30.36</v>
      </c>
      <c r="I9" s="4">
        <v>0.26</v>
      </c>
      <c r="J9" s="4">
        <v>0.01</v>
      </c>
      <c r="K9" s="4">
        <v>99.35</v>
      </c>
      <c r="L9" s="3"/>
      <c r="N9" s="4"/>
      <c r="O9" s="4"/>
      <c r="P9" s="4"/>
      <c r="Q9" s="4"/>
      <c r="R9" s="4"/>
    </row>
    <row r="10" spans="1:23" x14ac:dyDescent="0.25">
      <c r="A10" s="4" t="s">
        <v>47</v>
      </c>
      <c r="B10" s="4">
        <v>0.09</v>
      </c>
      <c r="C10" s="4">
        <v>28.23</v>
      </c>
      <c r="D10" s="4">
        <v>1.91</v>
      </c>
      <c r="E10" s="4">
        <v>36.78</v>
      </c>
      <c r="F10" s="4">
        <v>0.89</v>
      </c>
      <c r="G10" s="4">
        <v>0.34</v>
      </c>
      <c r="H10" s="4">
        <v>30.39</v>
      </c>
      <c r="I10" s="4">
        <v>0.11</v>
      </c>
      <c r="J10" s="4">
        <v>0</v>
      </c>
      <c r="K10" s="4">
        <v>98.75</v>
      </c>
      <c r="L10" s="3"/>
      <c r="N10" s="4"/>
      <c r="O10" s="4"/>
      <c r="P10" s="4"/>
      <c r="Q10" s="4"/>
      <c r="R10" s="4"/>
    </row>
    <row r="11" spans="1:23" x14ac:dyDescent="0.25">
      <c r="A11" s="4" t="s">
        <v>48</v>
      </c>
      <c r="B11" s="4">
        <v>0.12</v>
      </c>
      <c r="C11" s="4">
        <v>28.9</v>
      </c>
      <c r="D11" s="4">
        <v>2.0699999999999998</v>
      </c>
      <c r="E11" s="4">
        <v>36.35</v>
      </c>
      <c r="F11" s="4">
        <v>0.36</v>
      </c>
      <c r="G11" s="4">
        <v>0.17</v>
      </c>
      <c r="H11" s="4">
        <v>28.75</v>
      </c>
      <c r="I11" s="4">
        <v>0.41</v>
      </c>
      <c r="J11" s="4">
        <v>0.02</v>
      </c>
      <c r="K11" s="4">
        <v>97.16</v>
      </c>
      <c r="L11" s="3"/>
      <c r="N11" s="4"/>
      <c r="O11" s="4"/>
      <c r="P11" s="4"/>
      <c r="Q11" s="4"/>
      <c r="R11" s="4"/>
    </row>
    <row r="12" spans="1:23" x14ac:dyDescent="0.25">
      <c r="A12" s="4" t="s">
        <v>49</v>
      </c>
      <c r="B12" s="4">
        <v>0.1</v>
      </c>
      <c r="C12" s="4">
        <v>28.28</v>
      </c>
      <c r="D12" s="4">
        <v>2.23</v>
      </c>
      <c r="E12" s="4">
        <v>37.090000000000003</v>
      </c>
      <c r="F12" s="4">
        <v>0.62</v>
      </c>
      <c r="G12" s="4">
        <v>0.48</v>
      </c>
      <c r="H12" s="4">
        <v>30.28</v>
      </c>
      <c r="I12" s="4">
        <v>0.17</v>
      </c>
      <c r="J12" s="4">
        <v>0.04</v>
      </c>
      <c r="K12" s="4">
        <v>99.28</v>
      </c>
      <c r="L12" s="3"/>
      <c r="N12" s="4"/>
      <c r="O12" s="4"/>
      <c r="P12" s="4"/>
      <c r="Q12" s="4"/>
      <c r="R12" s="4"/>
    </row>
    <row r="13" spans="1:23" x14ac:dyDescent="0.25">
      <c r="A13" s="4" t="s">
        <v>50</v>
      </c>
      <c r="B13" s="4">
        <v>0.16</v>
      </c>
      <c r="C13" s="4">
        <v>28.18</v>
      </c>
      <c r="D13" s="4">
        <v>2.02</v>
      </c>
      <c r="E13" s="4">
        <v>38.15</v>
      </c>
      <c r="F13" s="4">
        <v>0.38</v>
      </c>
      <c r="G13" s="4">
        <v>0.2</v>
      </c>
      <c r="H13" s="4">
        <v>30.33</v>
      </c>
      <c r="I13" s="4">
        <v>0.34</v>
      </c>
      <c r="J13" s="4">
        <v>0.02</v>
      </c>
      <c r="K13" s="4">
        <v>99.79</v>
      </c>
      <c r="L13" s="3"/>
      <c r="N13" s="4"/>
      <c r="O13" s="4"/>
      <c r="P13" s="4"/>
      <c r="Q13" s="4"/>
      <c r="R13" s="4"/>
    </row>
    <row r="14" spans="1:23" x14ac:dyDescent="0.25">
      <c r="A14" s="3" t="s">
        <v>56</v>
      </c>
      <c r="B14" s="3">
        <v>0.06</v>
      </c>
      <c r="C14" s="3">
        <v>28.8</v>
      </c>
      <c r="D14" s="4">
        <v>1.28</v>
      </c>
      <c r="E14" s="3">
        <v>37.35</v>
      </c>
      <c r="F14" s="3">
        <v>1.33</v>
      </c>
      <c r="G14" s="3">
        <v>0.23</v>
      </c>
      <c r="H14" s="3">
        <v>30.33</v>
      </c>
      <c r="I14" s="3">
        <v>0.25</v>
      </c>
      <c r="J14" s="4">
        <v>0.01</v>
      </c>
      <c r="K14" s="3">
        <v>99.64</v>
      </c>
      <c r="L14" s="3"/>
      <c r="N14" s="4"/>
      <c r="O14" s="4"/>
      <c r="P14" s="4"/>
      <c r="Q14" s="4"/>
      <c r="R14" s="4"/>
    </row>
    <row r="15" spans="1:23" x14ac:dyDescent="0.25">
      <c r="A15" s="3" t="s">
        <v>57</v>
      </c>
      <c r="B15" s="3">
        <v>0.04</v>
      </c>
      <c r="C15" s="3">
        <v>28.81</v>
      </c>
      <c r="D15" s="4">
        <v>1.61</v>
      </c>
      <c r="E15" s="3">
        <v>36.9</v>
      </c>
      <c r="F15" s="3">
        <v>1.59</v>
      </c>
      <c r="G15" s="3">
        <v>0.26</v>
      </c>
      <c r="H15" s="3">
        <v>30.45</v>
      </c>
      <c r="I15" s="3">
        <v>0.21</v>
      </c>
      <c r="J15" s="4">
        <v>0.02</v>
      </c>
      <c r="K15" s="3">
        <v>99.89</v>
      </c>
      <c r="L15" s="3"/>
      <c r="N15" s="4"/>
      <c r="O15" s="4"/>
      <c r="P15" s="4"/>
      <c r="Q15" s="4"/>
      <c r="R15" s="4"/>
    </row>
    <row r="16" spans="1:23" x14ac:dyDescent="0.25">
      <c r="A16" s="3" t="s">
        <v>73</v>
      </c>
      <c r="B16" s="3">
        <v>0.16</v>
      </c>
      <c r="C16" s="3">
        <v>28.46</v>
      </c>
      <c r="D16" s="3">
        <v>1.57</v>
      </c>
      <c r="E16" s="3">
        <v>36.97</v>
      </c>
      <c r="F16" s="3">
        <v>0.65</v>
      </c>
      <c r="G16" s="3">
        <v>0.19</v>
      </c>
      <c r="H16" s="3">
        <v>29.78</v>
      </c>
      <c r="I16" s="3">
        <v>0.28000000000000003</v>
      </c>
      <c r="J16" s="3">
        <v>0.01</v>
      </c>
      <c r="K16" s="3">
        <v>98.07</v>
      </c>
      <c r="L16" s="4"/>
      <c r="N16" s="4"/>
      <c r="O16" s="4"/>
      <c r="P16" s="4"/>
      <c r="Q16" s="4"/>
      <c r="R16" s="4"/>
    </row>
    <row r="17" spans="1:18" x14ac:dyDescent="0.25">
      <c r="A17" s="3" t="s">
        <v>74</v>
      </c>
      <c r="B17" s="3">
        <v>0.14000000000000001</v>
      </c>
      <c r="C17" s="3">
        <v>28.3</v>
      </c>
      <c r="D17" s="3">
        <v>1.91</v>
      </c>
      <c r="E17" s="3">
        <v>36.71</v>
      </c>
      <c r="F17" s="3">
        <v>0.69</v>
      </c>
      <c r="G17" s="3">
        <v>0.18</v>
      </c>
      <c r="H17" s="3">
        <v>29.71</v>
      </c>
      <c r="I17" s="3">
        <v>0.23</v>
      </c>
      <c r="J17" s="3">
        <v>0.02</v>
      </c>
      <c r="K17" s="3">
        <v>97.89</v>
      </c>
      <c r="L17" s="4"/>
      <c r="N17" s="4"/>
      <c r="O17" s="4"/>
      <c r="P17" s="4"/>
      <c r="Q17" s="4"/>
      <c r="R17" s="4"/>
    </row>
    <row r="18" spans="1:18" x14ac:dyDescent="0.25">
      <c r="A18" s="3" t="s">
        <v>75</v>
      </c>
      <c r="B18" s="3">
        <v>0.14000000000000001</v>
      </c>
      <c r="C18" s="3">
        <v>28.35</v>
      </c>
      <c r="D18" s="3">
        <v>2</v>
      </c>
      <c r="E18" s="3">
        <v>37.380000000000003</v>
      </c>
      <c r="F18" s="3">
        <v>0.66</v>
      </c>
      <c r="G18" s="3">
        <v>0.14000000000000001</v>
      </c>
      <c r="H18" s="3">
        <v>30.21</v>
      </c>
      <c r="I18" s="3">
        <v>0.24</v>
      </c>
      <c r="J18" s="3">
        <v>0.01</v>
      </c>
      <c r="K18" s="3">
        <v>98.93</v>
      </c>
      <c r="L18" s="4"/>
      <c r="N18" s="4"/>
      <c r="O18" s="4"/>
      <c r="P18" s="4"/>
      <c r="Q18" s="4"/>
      <c r="R18" s="4"/>
    </row>
    <row r="19" spans="1:18" x14ac:dyDescent="0.25">
      <c r="A19" s="4" t="s">
        <v>128</v>
      </c>
      <c r="B19" s="4">
        <v>0.17</v>
      </c>
      <c r="C19" s="4">
        <v>27.75</v>
      </c>
      <c r="D19" s="4">
        <v>1.93</v>
      </c>
      <c r="E19" s="4">
        <v>36.54</v>
      </c>
      <c r="F19" s="4">
        <v>0.6</v>
      </c>
      <c r="G19" s="4">
        <v>0.33</v>
      </c>
      <c r="H19" s="4">
        <v>30.02</v>
      </c>
      <c r="I19" s="4">
        <v>0.62</v>
      </c>
      <c r="J19" s="4">
        <v>0.02</v>
      </c>
      <c r="K19" s="4">
        <v>97.99</v>
      </c>
      <c r="L19" s="4"/>
      <c r="N19" s="4"/>
      <c r="O19" s="4"/>
      <c r="P19" s="4"/>
      <c r="Q19" s="4"/>
      <c r="R19" s="4"/>
    </row>
    <row r="20" spans="1:18" x14ac:dyDescent="0.25">
      <c r="A20" s="4" t="s">
        <v>129</v>
      </c>
      <c r="B20" s="4">
        <v>0.09</v>
      </c>
      <c r="C20" s="4">
        <v>28.16</v>
      </c>
      <c r="D20" s="4">
        <v>1.91</v>
      </c>
      <c r="E20" s="4">
        <v>37.06</v>
      </c>
      <c r="F20" s="4">
        <v>0.95</v>
      </c>
      <c r="G20" s="4">
        <v>0.28000000000000003</v>
      </c>
      <c r="H20" s="4">
        <v>29.73</v>
      </c>
      <c r="I20" s="4">
        <v>0.26</v>
      </c>
      <c r="J20" s="4">
        <v>0.02</v>
      </c>
      <c r="K20" s="4">
        <v>98.46</v>
      </c>
      <c r="L20" s="4"/>
      <c r="N20" s="4"/>
      <c r="O20" s="4"/>
      <c r="P20" s="4"/>
      <c r="Q20" s="4"/>
      <c r="R20" s="4"/>
    </row>
    <row r="21" spans="1:18" x14ac:dyDescent="0.25">
      <c r="A21" s="4" t="s">
        <v>130</v>
      </c>
      <c r="B21" s="4">
        <v>0.1</v>
      </c>
      <c r="C21" s="4">
        <v>28.09</v>
      </c>
      <c r="D21" s="4">
        <v>1.53</v>
      </c>
      <c r="E21" s="4">
        <v>37.159999999999997</v>
      </c>
      <c r="F21" s="4">
        <v>0.77</v>
      </c>
      <c r="G21" s="4">
        <v>0.13</v>
      </c>
      <c r="H21" s="4">
        <v>30.19</v>
      </c>
      <c r="I21" s="4">
        <v>0.19</v>
      </c>
      <c r="J21" s="4">
        <v>0.02</v>
      </c>
      <c r="K21" s="4">
        <v>98.18</v>
      </c>
      <c r="L21" s="3"/>
      <c r="N21" s="4"/>
      <c r="O21" s="4"/>
      <c r="P21" s="4"/>
      <c r="Q21" s="4"/>
      <c r="R21" s="4"/>
    </row>
    <row r="22" spans="1:18" x14ac:dyDescent="0.25">
      <c r="A22" s="4" t="s">
        <v>131</v>
      </c>
      <c r="B22" s="4">
        <v>0.1</v>
      </c>
      <c r="C22" s="4">
        <v>28.13</v>
      </c>
      <c r="D22" s="4">
        <v>1.5</v>
      </c>
      <c r="E22" s="4">
        <v>37.11</v>
      </c>
      <c r="F22" s="4">
        <v>0.85</v>
      </c>
      <c r="G22" s="4">
        <v>0.21</v>
      </c>
      <c r="H22" s="4">
        <v>30.3</v>
      </c>
      <c r="I22" s="4">
        <v>0.15</v>
      </c>
      <c r="J22" s="4">
        <v>0.02</v>
      </c>
      <c r="K22" s="4">
        <v>98.36</v>
      </c>
      <c r="L22" s="4"/>
      <c r="N22" s="4"/>
      <c r="O22" s="4"/>
      <c r="P22" s="4"/>
      <c r="Q22" s="4"/>
      <c r="R22" s="4"/>
    </row>
    <row r="23" spans="1:18" x14ac:dyDescent="0.25">
      <c r="A23" s="4" t="s">
        <v>132</v>
      </c>
      <c r="B23" s="4">
        <v>0.13</v>
      </c>
      <c r="C23" s="4">
        <v>28.06</v>
      </c>
      <c r="D23" s="4">
        <v>1.55</v>
      </c>
      <c r="E23" s="4">
        <v>36.659999999999997</v>
      </c>
      <c r="F23" s="4">
        <v>0.84</v>
      </c>
      <c r="G23" s="4">
        <v>0.33</v>
      </c>
      <c r="H23" s="4">
        <v>29.76</v>
      </c>
      <c r="I23" s="4">
        <v>0.25</v>
      </c>
      <c r="J23" s="4">
        <v>0.01</v>
      </c>
      <c r="K23" s="4">
        <v>97.59</v>
      </c>
      <c r="L23" s="4"/>
      <c r="N23" s="4"/>
      <c r="O23" s="4"/>
      <c r="P23" s="4"/>
      <c r="Q23" s="4"/>
      <c r="R23" s="4"/>
    </row>
    <row r="24" spans="1:18" x14ac:dyDescent="0.25">
      <c r="A24" s="12" t="s">
        <v>190</v>
      </c>
      <c r="B24" s="14" t="s">
        <v>0</v>
      </c>
      <c r="C24" s="14" t="s">
        <v>2</v>
      </c>
      <c r="D24" s="14" t="s">
        <v>4</v>
      </c>
      <c r="E24" s="14" t="s">
        <v>6</v>
      </c>
      <c r="F24" s="14" t="s">
        <v>7</v>
      </c>
      <c r="G24" s="14" t="s">
        <v>9</v>
      </c>
      <c r="H24" s="14" t="s">
        <v>1</v>
      </c>
      <c r="I24" s="14" t="s">
        <v>8</v>
      </c>
      <c r="J24" s="14" t="s">
        <v>3</v>
      </c>
      <c r="K24" s="14" t="s">
        <v>10</v>
      </c>
      <c r="L24" s="4"/>
      <c r="N24" s="4"/>
      <c r="O24" s="4"/>
      <c r="P24" s="4"/>
      <c r="Q24" s="4"/>
      <c r="R24" s="4"/>
    </row>
    <row r="25" spans="1:18" x14ac:dyDescent="0.25">
      <c r="A25" s="4" t="s">
        <v>149</v>
      </c>
      <c r="B25" s="4">
        <v>0.1</v>
      </c>
      <c r="C25" s="4">
        <v>27.95</v>
      </c>
      <c r="D25" s="4">
        <v>1.28</v>
      </c>
      <c r="E25" s="4">
        <v>37.79</v>
      </c>
      <c r="F25" s="4">
        <v>1.01</v>
      </c>
      <c r="G25" s="4">
        <v>0.15</v>
      </c>
      <c r="H25" s="4">
        <v>29.84</v>
      </c>
      <c r="I25" s="4">
        <v>0.25</v>
      </c>
      <c r="J25" s="4">
        <v>0</v>
      </c>
      <c r="K25" s="4">
        <v>98.37</v>
      </c>
      <c r="L25" s="4"/>
      <c r="N25" s="4"/>
      <c r="O25" s="4"/>
      <c r="P25" s="4"/>
      <c r="Q25" s="4"/>
      <c r="R25" s="4"/>
    </row>
    <row r="26" spans="1:18" x14ac:dyDescent="0.25">
      <c r="A26" s="4" t="s">
        <v>150</v>
      </c>
      <c r="B26" s="4">
        <v>0.03</v>
      </c>
      <c r="C26" s="4">
        <v>28.61</v>
      </c>
      <c r="D26" s="4">
        <v>1.24</v>
      </c>
      <c r="E26" s="4">
        <v>38.270000000000003</v>
      </c>
      <c r="F26" s="4">
        <v>1.1100000000000001</v>
      </c>
      <c r="G26" s="4">
        <v>0.14000000000000001</v>
      </c>
      <c r="H26" s="4">
        <v>30.09</v>
      </c>
      <c r="I26" s="4">
        <v>0.28000000000000003</v>
      </c>
      <c r="J26" s="4">
        <v>0.01</v>
      </c>
      <c r="K26" s="4">
        <v>99.8</v>
      </c>
      <c r="L26" s="3"/>
      <c r="N26" s="4"/>
      <c r="O26" s="4"/>
      <c r="P26" s="4"/>
      <c r="Q26" s="4"/>
      <c r="R26" s="4"/>
    </row>
    <row r="27" spans="1:18" x14ac:dyDescent="0.25">
      <c r="A27" s="12" t="s">
        <v>187</v>
      </c>
      <c r="B27" s="14" t="s">
        <v>0</v>
      </c>
      <c r="C27" s="14" t="s">
        <v>2</v>
      </c>
      <c r="D27" s="14" t="s">
        <v>4</v>
      </c>
      <c r="E27" s="14" t="s">
        <v>6</v>
      </c>
      <c r="F27" s="14" t="s">
        <v>7</v>
      </c>
      <c r="G27" s="14" t="s">
        <v>9</v>
      </c>
      <c r="H27" s="14" t="s">
        <v>1</v>
      </c>
      <c r="I27" s="14" t="s">
        <v>8</v>
      </c>
      <c r="J27" s="14" t="s">
        <v>3</v>
      </c>
      <c r="K27" s="14" t="s">
        <v>10</v>
      </c>
      <c r="L27" s="3"/>
      <c r="N27" s="4"/>
      <c r="O27" s="4"/>
      <c r="P27" s="4"/>
      <c r="Q27" s="4"/>
      <c r="R27" s="4"/>
    </row>
    <row r="28" spans="1:18" x14ac:dyDescent="0.25">
      <c r="A28" s="4" t="s">
        <v>180</v>
      </c>
      <c r="B28" s="4">
        <v>0.13</v>
      </c>
      <c r="C28" s="4">
        <v>27.29</v>
      </c>
      <c r="D28" s="4">
        <v>2.0699999999999998</v>
      </c>
      <c r="E28" s="4">
        <v>36.22</v>
      </c>
      <c r="F28" s="4">
        <v>0.66</v>
      </c>
      <c r="G28" s="4">
        <v>0.24</v>
      </c>
      <c r="H28" s="4">
        <v>29.64</v>
      </c>
      <c r="I28" s="4">
        <v>0.51</v>
      </c>
      <c r="J28" s="4">
        <v>0.01</v>
      </c>
      <c r="K28" s="4">
        <v>96.78</v>
      </c>
      <c r="L28" s="3"/>
      <c r="N28" s="4"/>
      <c r="O28" s="4"/>
      <c r="P28" s="4"/>
      <c r="Q28" s="4"/>
      <c r="R28" s="4"/>
    </row>
    <row r="29" spans="1:18" x14ac:dyDescent="0.25">
      <c r="A29" s="3" t="s">
        <v>181</v>
      </c>
      <c r="B29" s="3">
        <v>7.0000000000000007E-2</v>
      </c>
      <c r="C29" s="3">
        <v>27.78</v>
      </c>
      <c r="D29" s="3">
        <v>1.95</v>
      </c>
      <c r="E29" s="3">
        <v>36.35</v>
      </c>
      <c r="F29" s="3">
        <v>0.67</v>
      </c>
      <c r="G29" s="3">
        <v>0.16</v>
      </c>
      <c r="H29" s="3">
        <v>30.07</v>
      </c>
      <c r="I29" s="3">
        <v>0.22</v>
      </c>
      <c r="J29" s="3">
        <v>0.01</v>
      </c>
      <c r="K29" s="3">
        <v>97.27</v>
      </c>
      <c r="L29" s="3"/>
      <c r="N29" s="4"/>
      <c r="O29" s="4"/>
      <c r="P29" s="4"/>
      <c r="Q29" s="4"/>
      <c r="R29" s="4"/>
    </row>
    <row r="30" spans="1:18" x14ac:dyDescent="0.25">
      <c r="A30" s="3" t="s">
        <v>182</v>
      </c>
      <c r="B30" s="3">
        <v>0.08</v>
      </c>
      <c r="C30" s="3">
        <v>27.59</v>
      </c>
      <c r="D30" s="3">
        <v>1.74</v>
      </c>
      <c r="E30" s="3">
        <v>36.67</v>
      </c>
      <c r="F30" s="3">
        <v>0.66</v>
      </c>
      <c r="G30" s="3">
        <v>0.25</v>
      </c>
      <c r="H30" s="3">
        <v>29.86</v>
      </c>
      <c r="I30" s="3">
        <v>0.32</v>
      </c>
      <c r="J30" s="3">
        <v>0</v>
      </c>
      <c r="K30" s="3">
        <v>97.17</v>
      </c>
      <c r="L30" s="4"/>
      <c r="N30" s="4"/>
      <c r="O30" s="4"/>
      <c r="P30" s="4"/>
      <c r="Q30" s="4"/>
      <c r="R30" s="4"/>
    </row>
    <row r="31" spans="1:18" x14ac:dyDescent="0.25">
      <c r="A31" s="13" t="s">
        <v>188</v>
      </c>
      <c r="B31" s="14" t="s">
        <v>0</v>
      </c>
      <c r="C31" s="14" t="s">
        <v>2</v>
      </c>
      <c r="D31" s="14" t="s">
        <v>4</v>
      </c>
      <c r="E31" s="14" t="s">
        <v>6</v>
      </c>
      <c r="F31" s="14" t="s">
        <v>7</v>
      </c>
      <c r="G31" s="14" t="s">
        <v>9</v>
      </c>
      <c r="H31" s="14" t="s">
        <v>1</v>
      </c>
      <c r="I31" s="14" t="s">
        <v>8</v>
      </c>
      <c r="J31" s="14" t="s">
        <v>3</v>
      </c>
      <c r="K31" s="14" t="s">
        <v>10</v>
      </c>
      <c r="L31" s="4"/>
      <c r="N31" s="4"/>
      <c r="O31" s="4"/>
      <c r="P31" s="4"/>
      <c r="Q31" s="4"/>
      <c r="R31" s="4"/>
    </row>
    <row r="32" spans="1:18" x14ac:dyDescent="0.25">
      <c r="A32" s="3" t="s">
        <v>183</v>
      </c>
      <c r="B32" s="3">
        <v>0.12</v>
      </c>
      <c r="C32" s="3">
        <v>28.41</v>
      </c>
      <c r="D32" s="4">
        <v>2.2200000000000002</v>
      </c>
      <c r="E32" s="3">
        <v>37.229999999999997</v>
      </c>
      <c r="F32" s="3">
        <v>0.65</v>
      </c>
      <c r="G32" s="3">
        <v>0.22</v>
      </c>
      <c r="H32" s="3">
        <v>30.09</v>
      </c>
      <c r="I32" s="3">
        <v>0.23</v>
      </c>
      <c r="J32" s="3">
        <v>0.01</v>
      </c>
      <c r="K32" s="3">
        <v>99.18</v>
      </c>
      <c r="L32" s="4"/>
      <c r="N32" s="4"/>
      <c r="O32" s="4"/>
      <c r="P32" s="4"/>
      <c r="Q32" s="4"/>
      <c r="R32" s="4"/>
    </row>
    <row r="33" spans="1:18" x14ac:dyDescent="0.25">
      <c r="A33" s="3" t="s">
        <v>184</v>
      </c>
      <c r="B33" s="3">
        <v>0.11</v>
      </c>
      <c r="C33" s="3">
        <v>28.32</v>
      </c>
      <c r="D33" s="4">
        <v>2.12</v>
      </c>
      <c r="E33" s="3">
        <v>36.79</v>
      </c>
      <c r="F33" s="3">
        <v>0.67</v>
      </c>
      <c r="G33" s="3">
        <v>0.49</v>
      </c>
      <c r="H33" s="3">
        <v>30.38</v>
      </c>
      <c r="I33" s="3">
        <v>0.28000000000000003</v>
      </c>
      <c r="J33" s="3">
        <v>0.02</v>
      </c>
      <c r="K33" s="3">
        <v>99.18</v>
      </c>
      <c r="L33" s="4"/>
      <c r="N33" s="4"/>
      <c r="O33" s="4"/>
      <c r="P33" s="4"/>
      <c r="Q33" s="4"/>
      <c r="R33" s="4"/>
    </row>
    <row r="34" spans="1:18" x14ac:dyDescent="0.25">
      <c r="A34" s="4" t="s">
        <v>146</v>
      </c>
      <c r="B34" s="4">
        <v>0.61</v>
      </c>
      <c r="C34" s="4">
        <v>27.2</v>
      </c>
      <c r="D34" s="4">
        <v>0.87</v>
      </c>
      <c r="E34" s="4">
        <v>38.799999999999997</v>
      </c>
      <c r="F34" s="4">
        <v>0.13</v>
      </c>
      <c r="G34" s="4">
        <v>0.27</v>
      </c>
      <c r="H34" s="4">
        <v>30.21</v>
      </c>
      <c r="I34" s="4">
        <v>0.37</v>
      </c>
      <c r="J34" s="4">
        <v>7.0000000000000007E-2</v>
      </c>
      <c r="K34" s="3">
        <f>SUM(B34:J34)</f>
        <v>98.529999999999973</v>
      </c>
      <c r="L34" s="4"/>
      <c r="N34" s="4"/>
      <c r="O34" s="4"/>
      <c r="P34" s="4"/>
      <c r="Q34" s="4"/>
      <c r="R34" s="4"/>
    </row>
    <row r="35" spans="1:18" x14ac:dyDescent="0.25">
      <c r="A35" s="4" t="s">
        <v>147</v>
      </c>
      <c r="B35" s="4">
        <v>0.54</v>
      </c>
      <c r="C35" s="4">
        <v>27.68</v>
      </c>
      <c r="D35" s="4">
        <v>0.66</v>
      </c>
      <c r="E35" s="4">
        <v>39.44</v>
      </c>
      <c r="F35" s="4">
        <v>0.14000000000000001</v>
      </c>
      <c r="G35" s="4">
        <v>0.03</v>
      </c>
      <c r="H35" s="4">
        <v>30.48</v>
      </c>
      <c r="I35" s="4">
        <v>0.37</v>
      </c>
      <c r="J35" s="4">
        <v>0.08</v>
      </c>
      <c r="K35" s="3">
        <f>SUM(B35:J35)</f>
        <v>99.42</v>
      </c>
      <c r="L35" s="4"/>
      <c r="N35" s="4"/>
      <c r="O35" s="4"/>
      <c r="P35" s="4"/>
      <c r="Q35" s="4"/>
      <c r="R35" s="4"/>
    </row>
    <row r="36" spans="1:18" x14ac:dyDescent="0.25">
      <c r="A36" s="4" t="s">
        <v>148</v>
      </c>
      <c r="B36" s="4">
        <v>0.28000000000000003</v>
      </c>
      <c r="C36" s="4">
        <v>28.27</v>
      </c>
      <c r="D36" s="4">
        <v>2.19</v>
      </c>
      <c r="E36" s="4">
        <v>35</v>
      </c>
      <c r="F36" s="4">
        <v>1.62</v>
      </c>
      <c r="G36" s="4">
        <v>0.15</v>
      </c>
      <c r="H36" s="4">
        <v>30.44</v>
      </c>
      <c r="I36" s="4">
        <v>0.88</v>
      </c>
      <c r="J36" s="4">
        <v>0.02</v>
      </c>
      <c r="K36" s="3">
        <f>SUM(B36:J36)</f>
        <v>98.850000000000009</v>
      </c>
      <c r="L36" s="4"/>
      <c r="N36" s="4"/>
      <c r="O36" s="4"/>
      <c r="P36" s="4"/>
      <c r="Q36" s="4"/>
      <c r="R36" s="4"/>
    </row>
    <row r="37" spans="1:18" x14ac:dyDescent="0.25">
      <c r="L37" s="4"/>
      <c r="N37" s="4"/>
      <c r="O37" s="4"/>
      <c r="P37" s="4"/>
      <c r="Q37" s="4"/>
      <c r="R37" s="4"/>
    </row>
    <row r="38" spans="1:18" x14ac:dyDescent="0.25">
      <c r="N38" s="4"/>
      <c r="O38" s="4"/>
      <c r="P38" s="4"/>
      <c r="Q38" s="4"/>
      <c r="R38" s="4"/>
    </row>
    <row r="39" spans="1:18" x14ac:dyDescent="0.25">
      <c r="N39" s="4"/>
      <c r="O39" s="4"/>
      <c r="P39" s="4"/>
      <c r="Q39" s="4"/>
      <c r="R39" s="4"/>
    </row>
    <row r="40" spans="1:18" x14ac:dyDescent="0.25">
      <c r="N40" s="4"/>
      <c r="O40" s="4"/>
      <c r="P40" s="4"/>
      <c r="Q40" s="4"/>
      <c r="R40" s="4"/>
    </row>
    <row r="42" spans="1:18" x14ac:dyDescent="0.25">
      <c r="F42" s="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AE0E5-97F1-4187-8481-AB0CC44830FB}">
  <dimension ref="A1:X53"/>
  <sheetViews>
    <sheetView workbookViewId="0">
      <selection activeCell="C38" sqref="C38"/>
    </sheetView>
  </sheetViews>
  <sheetFormatPr defaultRowHeight="15" x14ac:dyDescent="0.25"/>
  <cols>
    <col min="1" max="1" width="35.140625" customWidth="1"/>
  </cols>
  <sheetData>
    <row r="1" spans="1:24" ht="23.25" x14ac:dyDescent="0.35">
      <c r="A1" s="15" t="s">
        <v>242</v>
      </c>
    </row>
    <row r="2" spans="1:24" x14ac:dyDescent="0.25">
      <c r="A2" t="s">
        <v>185</v>
      </c>
    </row>
    <row r="3" spans="1:24" x14ac:dyDescent="0.25">
      <c r="A3" s="12" t="s">
        <v>186</v>
      </c>
      <c r="B3" s="14" t="s">
        <v>0</v>
      </c>
      <c r="C3" s="14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6</v>
      </c>
      <c r="I3" s="14" t="s">
        <v>7</v>
      </c>
      <c r="J3" s="14" t="s">
        <v>9</v>
      </c>
      <c r="K3" s="14" t="s">
        <v>10</v>
      </c>
      <c r="L3" s="4"/>
      <c r="M3" s="4"/>
      <c r="N3" s="3"/>
      <c r="O3" s="3"/>
      <c r="P3" s="3"/>
      <c r="Q3" s="3"/>
      <c r="R3" s="3"/>
      <c r="S3" s="3"/>
      <c r="T3" s="4"/>
      <c r="U3" s="4"/>
      <c r="V3" s="4"/>
      <c r="W3" s="4"/>
      <c r="X3" s="4"/>
    </row>
    <row r="4" spans="1:24" x14ac:dyDescent="0.25">
      <c r="A4" s="3" t="s">
        <v>14</v>
      </c>
      <c r="B4" s="3">
        <v>0.23</v>
      </c>
      <c r="C4" s="3">
        <v>28.43</v>
      </c>
      <c r="D4" s="3">
        <v>31.92</v>
      </c>
      <c r="E4" s="3">
        <v>0.31</v>
      </c>
      <c r="F4" s="4">
        <v>19.239999999999998</v>
      </c>
      <c r="G4" s="4">
        <v>0.74</v>
      </c>
      <c r="H4" s="3">
        <v>16.68</v>
      </c>
      <c r="I4" s="3">
        <v>1.86</v>
      </c>
      <c r="J4" s="3">
        <v>0.31</v>
      </c>
      <c r="K4" s="3">
        <v>99.72</v>
      </c>
      <c r="L4" s="4"/>
      <c r="M4" s="4"/>
      <c r="N4" s="3"/>
      <c r="O4" s="3"/>
      <c r="P4" s="3"/>
      <c r="Q4" s="3"/>
      <c r="R4" s="3"/>
      <c r="S4" s="3"/>
      <c r="T4" s="4"/>
      <c r="U4" s="4"/>
      <c r="V4" s="4"/>
      <c r="W4" s="4"/>
      <c r="X4" s="4"/>
    </row>
    <row r="5" spans="1:24" x14ac:dyDescent="0.25">
      <c r="A5" s="3" t="s">
        <v>15</v>
      </c>
      <c r="B5" s="3">
        <v>0.25</v>
      </c>
      <c r="C5" s="3">
        <v>28.2</v>
      </c>
      <c r="D5" s="3">
        <v>31.82</v>
      </c>
      <c r="E5" s="4">
        <v>0.34</v>
      </c>
      <c r="F5" s="4">
        <v>19.309999999999999</v>
      </c>
      <c r="G5" s="3">
        <v>0.73</v>
      </c>
      <c r="H5" s="3">
        <v>16.25</v>
      </c>
      <c r="I5" s="3">
        <v>1.72</v>
      </c>
      <c r="J5" s="3">
        <v>0.28000000000000003</v>
      </c>
      <c r="K5" s="3">
        <v>98.97</v>
      </c>
      <c r="L5" s="3"/>
      <c r="M5" s="4"/>
      <c r="N5" s="3"/>
      <c r="O5" s="3"/>
      <c r="P5" s="3"/>
      <c r="Q5" s="3"/>
      <c r="R5" s="3"/>
      <c r="S5" s="3"/>
      <c r="T5" s="4"/>
      <c r="U5" s="4"/>
      <c r="V5" s="4"/>
      <c r="W5" s="4"/>
      <c r="X5" s="4"/>
    </row>
    <row r="6" spans="1:24" x14ac:dyDescent="0.25">
      <c r="A6" s="3" t="s">
        <v>16</v>
      </c>
      <c r="B6" s="3">
        <v>0.39</v>
      </c>
      <c r="C6" s="3">
        <v>29.44</v>
      </c>
      <c r="D6" s="3">
        <v>31.86</v>
      </c>
      <c r="E6" s="4">
        <v>0.32</v>
      </c>
      <c r="F6" s="4">
        <v>20.57</v>
      </c>
      <c r="G6" s="3">
        <v>0.47</v>
      </c>
      <c r="H6" s="3">
        <v>14.7</v>
      </c>
      <c r="I6" s="3">
        <v>0.86</v>
      </c>
      <c r="J6" s="3">
        <v>0.28000000000000003</v>
      </c>
      <c r="K6" s="3">
        <v>98.97</v>
      </c>
      <c r="L6" s="4"/>
      <c r="M6" s="4"/>
      <c r="N6" s="3"/>
      <c r="O6" s="3"/>
      <c r="P6" s="3"/>
      <c r="Q6" s="3"/>
      <c r="R6" s="3"/>
      <c r="S6" s="3"/>
      <c r="T6" s="4"/>
      <c r="U6" s="4"/>
      <c r="V6" s="4"/>
      <c r="W6" s="4"/>
      <c r="X6" s="4"/>
    </row>
    <row r="7" spans="1:24" x14ac:dyDescent="0.25">
      <c r="A7" s="4" t="s">
        <v>58</v>
      </c>
      <c r="B7" s="4">
        <v>0.17</v>
      </c>
      <c r="C7" s="4">
        <v>29.03</v>
      </c>
      <c r="D7" s="4">
        <v>32.39</v>
      </c>
      <c r="E7" s="4">
        <v>0.28000000000000003</v>
      </c>
      <c r="F7" s="4">
        <v>19.34</v>
      </c>
      <c r="G7" s="4">
        <v>0.75</v>
      </c>
      <c r="H7" s="4">
        <v>15.63</v>
      </c>
      <c r="I7" s="4">
        <v>1.5</v>
      </c>
      <c r="J7" s="4">
        <v>0.3</v>
      </c>
      <c r="K7" s="4">
        <v>99.38</v>
      </c>
      <c r="L7" s="4"/>
      <c r="M7" s="4"/>
      <c r="N7" s="3"/>
      <c r="O7" s="3"/>
      <c r="P7" s="3"/>
      <c r="Q7" s="3"/>
      <c r="R7" s="3"/>
      <c r="S7" s="3"/>
      <c r="T7" s="4"/>
      <c r="U7" s="4"/>
      <c r="V7" s="4"/>
      <c r="W7" s="4"/>
      <c r="X7" s="4"/>
    </row>
    <row r="8" spans="1:24" x14ac:dyDescent="0.25">
      <c r="A8" s="4" t="s">
        <v>59</v>
      </c>
      <c r="B8" s="4">
        <v>0.17</v>
      </c>
      <c r="C8" s="4">
        <v>28.86</v>
      </c>
      <c r="D8" s="4">
        <v>32.270000000000003</v>
      </c>
      <c r="E8" s="4">
        <v>0.23</v>
      </c>
      <c r="F8" s="4">
        <v>20.07</v>
      </c>
      <c r="G8" s="4">
        <v>0.8</v>
      </c>
      <c r="H8" s="4">
        <v>14.84</v>
      </c>
      <c r="I8" s="4">
        <v>1.34</v>
      </c>
      <c r="J8" s="4">
        <v>0.27</v>
      </c>
      <c r="K8" s="4">
        <v>98.91</v>
      </c>
      <c r="L8" s="4"/>
      <c r="M8" s="4"/>
      <c r="N8" s="3"/>
      <c r="O8" s="3"/>
      <c r="P8" s="3"/>
      <c r="Q8" s="3"/>
      <c r="R8" s="3"/>
      <c r="S8" s="3"/>
      <c r="T8" s="4"/>
      <c r="U8" s="4"/>
      <c r="V8" s="4"/>
      <c r="W8" s="4"/>
      <c r="X8" s="4"/>
    </row>
    <row r="9" spans="1:24" x14ac:dyDescent="0.25">
      <c r="A9" s="4" t="s">
        <v>60</v>
      </c>
      <c r="B9" s="4">
        <v>0.14000000000000001</v>
      </c>
      <c r="C9" s="4">
        <v>29.04</v>
      </c>
      <c r="D9" s="4">
        <v>32.46</v>
      </c>
      <c r="E9" s="4">
        <v>0.27</v>
      </c>
      <c r="F9" s="4">
        <v>19.649999999999999</v>
      </c>
      <c r="G9" s="4">
        <v>0.76</v>
      </c>
      <c r="H9" s="4">
        <v>14.88</v>
      </c>
      <c r="I9" s="4">
        <v>1.5</v>
      </c>
      <c r="J9" s="4">
        <v>0.3</v>
      </c>
      <c r="K9" s="4">
        <v>99.03</v>
      </c>
      <c r="L9" s="4"/>
      <c r="M9" s="4"/>
      <c r="N9" s="3"/>
      <c r="O9" s="3"/>
      <c r="P9" s="3"/>
      <c r="Q9" s="3"/>
      <c r="R9" s="3"/>
      <c r="S9" s="3"/>
      <c r="T9" s="4"/>
      <c r="U9" s="4"/>
      <c r="V9" s="4"/>
      <c r="W9" s="4"/>
      <c r="X9" s="4"/>
    </row>
    <row r="10" spans="1:24" x14ac:dyDescent="0.25">
      <c r="A10" s="4" t="s">
        <v>65</v>
      </c>
      <c r="B10" s="4">
        <v>0.28999999999999998</v>
      </c>
      <c r="C10" s="4">
        <v>26.86</v>
      </c>
      <c r="D10" s="4">
        <v>31.65</v>
      </c>
      <c r="E10" s="4">
        <v>0.32</v>
      </c>
      <c r="F10" s="4">
        <v>19.850000000000001</v>
      </c>
      <c r="G10" s="4">
        <v>0.75</v>
      </c>
      <c r="H10" s="4">
        <v>17.510000000000002</v>
      </c>
      <c r="I10" s="4">
        <v>0.94</v>
      </c>
      <c r="J10" s="4">
        <v>0.53</v>
      </c>
      <c r="K10" s="4">
        <v>98.72</v>
      </c>
      <c r="L10" s="4"/>
      <c r="M10" s="4"/>
      <c r="N10" s="3"/>
      <c r="O10" s="3"/>
      <c r="P10" s="3"/>
      <c r="Q10" s="3"/>
      <c r="R10" s="3"/>
      <c r="S10" s="3"/>
      <c r="T10" s="4"/>
      <c r="U10" s="4"/>
      <c r="V10" s="4"/>
      <c r="W10" s="4"/>
      <c r="X10" s="4"/>
    </row>
    <row r="11" spans="1:24" x14ac:dyDescent="0.25">
      <c r="A11" s="4" t="s">
        <v>66</v>
      </c>
      <c r="B11" s="4">
        <v>0.26</v>
      </c>
      <c r="C11" s="4">
        <v>27.12</v>
      </c>
      <c r="D11" s="4">
        <v>31.74</v>
      </c>
      <c r="E11" s="4">
        <v>0.32</v>
      </c>
      <c r="F11" s="4">
        <v>19.61</v>
      </c>
      <c r="G11" s="4">
        <v>0.95</v>
      </c>
      <c r="H11" s="4">
        <v>17.809999999999999</v>
      </c>
      <c r="I11" s="4">
        <v>1.25</v>
      </c>
      <c r="J11" s="4">
        <v>0.43</v>
      </c>
      <c r="K11" s="4">
        <v>99.5</v>
      </c>
      <c r="L11" s="4"/>
      <c r="M11" s="4"/>
      <c r="N11" s="3"/>
      <c r="O11" s="3"/>
      <c r="P11" s="3"/>
      <c r="Q11" s="3"/>
      <c r="R11" s="3"/>
      <c r="S11" s="3"/>
      <c r="T11" s="4"/>
      <c r="U11" s="4"/>
      <c r="V11" s="4"/>
      <c r="W11" s="4"/>
      <c r="X11" s="4"/>
    </row>
    <row r="12" spans="1:24" x14ac:dyDescent="0.25">
      <c r="A12" s="4" t="s">
        <v>67</v>
      </c>
      <c r="B12" s="4">
        <v>0.3</v>
      </c>
      <c r="C12" s="4">
        <v>27.65</v>
      </c>
      <c r="D12" s="4">
        <v>31.76</v>
      </c>
      <c r="E12" s="4">
        <v>0.33</v>
      </c>
      <c r="F12" s="4">
        <v>19.88</v>
      </c>
      <c r="G12" s="4">
        <v>0.88</v>
      </c>
      <c r="H12" s="4">
        <v>17.239999999999998</v>
      </c>
      <c r="I12" s="4">
        <v>1.05</v>
      </c>
      <c r="J12" s="4">
        <v>0.43</v>
      </c>
      <c r="K12" s="4">
        <v>99.54</v>
      </c>
      <c r="L12" s="4"/>
      <c r="M12" s="4"/>
      <c r="N12" s="3"/>
      <c r="O12" s="3"/>
      <c r="P12" s="3"/>
      <c r="Q12" s="3"/>
      <c r="R12" s="3"/>
      <c r="S12" s="3"/>
      <c r="T12" s="4"/>
      <c r="U12" s="4"/>
      <c r="V12" s="4"/>
      <c r="W12" s="4"/>
      <c r="X12" s="4"/>
    </row>
    <row r="13" spans="1:24" x14ac:dyDescent="0.25">
      <c r="A13" s="4" t="s">
        <v>68</v>
      </c>
      <c r="B13" s="4">
        <v>0.3</v>
      </c>
      <c r="C13" s="4">
        <v>27.76</v>
      </c>
      <c r="D13" s="4">
        <v>31.74</v>
      </c>
      <c r="E13" s="4">
        <v>0.31</v>
      </c>
      <c r="F13" s="4">
        <v>20.29</v>
      </c>
      <c r="G13" s="4">
        <v>0.76</v>
      </c>
      <c r="H13" s="4">
        <v>16.350000000000001</v>
      </c>
      <c r="I13" s="4">
        <v>0.91</v>
      </c>
      <c r="J13" s="4">
        <v>0.46</v>
      </c>
      <c r="K13" s="4">
        <v>98.9</v>
      </c>
      <c r="L13" s="4"/>
      <c r="M13" s="4"/>
      <c r="N13" s="3"/>
      <c r="O13" s="3"/>
      <c r="P13" s="3"/>
      <c r="Q13" s="3"/>
      <c r="R13" s="3"/>
      <c r="S13" s="3"/>
      <c r="T13" s="4"/>
      <c r="U13" s="4"/>
      <c r="V13" s="4"/>
      <c r="W13" s="4"/>
      <c r="X13" s="4"/>
    </row>
    <row r="14" spans="1:24" x14ac:dyDescent="0.25">
      <c r="A14" s="4" t="s">
        <v>81</v>
      </c>
      <c r="B14" s="4">
        <v>0.34</v>
      </c>
      <c r="C14" s="4">
        <v>29.33</v>
      </c>
      <c r="D14" s="4">
        <v>31.93</v>
      </c>
      <c r="E14" s="4">
        <v>0.31</v>
      </c>
      <c r="F14" s="4">
        <v>20.329999999999998</v>
      </c>
      <c r="G14" s="4">
        <v>0.49</v>
      </c>
      <c r="H14" s="4">
        <v>14.98</v>
      </c>
      <c r="I14" s="4">
        <v>0.8</v>
      </c>
      <c r="J14" s="4">
        <v>0.23</v>
      </c>
      <c r="K14" s="4">
        <f>SUM(B14:J14)</f>
        <v>98.74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x14ac:dyDescent="0.25">
      <c r="A15" s="4" t="s">
        <v>82</v>
      </c>
      <c r="B15" s="4">
        <v>0.21</v>
      </c>
      <c r="C15" s="4">
        <v>29.92</v>
      </c>
      <c r="D15" s="4">
        <v>32.26</v>
      </c>
      <c r="E15" s="4">
        <v>0.28999999999999998</v>
      </c>
      <c r="F15" s="4">
        <v>20.6</v>
      </c>
      <c r="G15" s="4">
        <v>0.43</v>
      </c>
      <c r="H15" s="4">
        <v>12.94</v>
      </c>
      <c r="I15" s="4">
        <v>1.34</v>
      </c>
      <c r="J15" s="4">
        <v>0.32</v>
      </c>
      <c r="K15" s="4">
        <v>98.34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x14ac:dyDescent="0.25">
      <c r="A16" s="4" t="s">
        <v>83</v>
      </c>
      <c r="B16" s="4">
        <v>0.28999999999999998</v>
      </c>
      <c r="C16" s="4">
        <v>29.39</v>
      </c>
      <c r="D16" s="4">
        <v>31.95</v>
      </c>
      <c r="E16" s="4">
        <v>0.28000000000000003</v>
      </c>
      <c r="F16" s="4">
        <v>20.87</v>
      </c>
      <c r="G16" s="4">
        <v>0.56000000000000005</v>
      </c>
      <c r="H16" s="4">
        <v>14.03</v>
      </c>
      <c r="I16" s="4">
        <v>0.68</v>
      </c>
      <c r="J16" s="4">
        <v>0.3</v>
      </c>
      <c r="K16" s="4">
        <v>98.36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x14ac:dyDescent="0.25">
      <c r="A17" s="4" t="s">
        <v>84</v>
      </c>
      <c r="B17" s="4">
        <v>0.32</v>
      </c>
      <c r="C17" s="4">
        <v>29.52</v>
      </c>
      <c r="D17" s="4">
        <v>32.049999999999997</v>
      </c>
      <c r="E17" s="4">
        <v>0.32</v>
      </c>
      <c r="F17" s="4">
        <v>20</v>
      </c>
      <c r="G17" s="4">
        <v>0.45</v>
      </c>
      <c r="H17" s="4">
        <v>14.72</v>
      </c>
      <c r="I17" s="4">
        <v>0.84</v>
      </c>
      <c r="J17" s="4">
        <v>0.21</v>
      </c>
      <c r="K17" s="4">
        <v>98.45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x14ac:dyDescent="0.25">
      <c r="A18" s="3" t="s">
        <v>85</v>
      </c>
      <c r="B18" s="3">
        <v>0.24</v>
      </c>
      <c r="C18" s="3">
        <v>28.79</v>
      </c>
      <c r="D18" s="3">
        <v>31.94</v>
      </c>
      <c r="E18" s="3">
        <v>0.32</v>
      </c>
      <c r="F18" s="3">
        <v>19.93</v>
      </c>
      <c r="G18" s="3">
        <v>0.63</v>
      </c>
      <c r="H18" s="3">
        <v>15.47</v>
      </c>
      <c r="I18" s="3">
        <v>1.1499999999999999</v>
      </c>
      <c r="J18" s="3">
        <v>0.27</v>
      </c>
      <c r="K18" s="3">
        <v>98.78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x14ac:dyDescent="0.25">
      <c r="A19" s="3" t="s">
        <v>86</v>
      </c>
      <c r="B19" s="3">
        <v>0.34</v>
      </c>
      <c r="C19" s="3">
        <v>28.73</v>
      </c>
      <c r="D19" s="3">
        <v>31.77</v>
      </c>
      <c r="E19" s="3">
        <v>0.3</v>
      </c>
      <c r="F19" s="3">
        <v>20.29</v>
      </c>
      <c r="G19" s="3">
        <v>0.69</v>
      </c>
      <c r="H19" s="3">
        <v>15.73</v>
      </c>
      <c r="I19" s="3">
        <v>0.66</v>
      </c>
      <c r="J19" s="3">
        <v>0.3</v>
      </c>
      <c r="K19" s="3">
        <v>98.83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x14ac:dyDescent="0.25">
      <c r="A20" s="3" t="s">
        <v>87</v>
      </c>
      <c r="B20" s="3">
        <v>0.25</v>
      </c>
      <c r="C20" s="3">
        <v>28.53</v>
      </c>
      <c r="D20" s="3">
        <v>31.98</v>
      </c>
      <c r="E20" s="3">
        <v>0.25</v>
      </c>
      <c r="F20" s="3">
        <v>20.53</v>
      </c>
      <c r="G20" s="3">
        <v>0.68</v>
      </c>
      <c r="H20" s="3">
        <v>14.97</v>
      </c>
      <c r="I20" s="3">
        <v>0.81</v>
      </c>
      <c r="J20" s="3">
        <v>0.27</v>
      </c>
      <c r="K20" s="3">
        <v>98.3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x14ac:dyDescent="0.25">
      <c r="A21" s="3" t="s">
        <v>88</v>
      </c>
      <c r="B21" s="3">
        <v>0.23</v>
      </c>
      <c r="C21" s="3">
        <v>28.28</v>
      </c>
      <c r="D21" s="3">
        <v>32</v>
      </c>
      <c r="E21" s="3">
        <v>0.27</v>
      </c>
      <c r="F21" s="3">
        <v>19.54</v>
      </c>
      <c r="G21" s="3">
        <v>0.85</v>
      </c>
      <c r="H21" s="3">
        <v>15.36</v>
      </c>
      <c r="I21" s="3">
        <v>1.57</v>
      </c>
      <c r="J21" s="3">
        <v>0.28999999999999998</v>
      </c>
      <c r="K21" s="3">
        <v>98.45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x14ac:dyDescent="0.25">
      <c r="A22" s="4" t="s">
        <v>51</v>
      </c>
      <c r="B22" s="4">
        <v>0.27</v>
      </c>
      <c r="C22" s="4">
        <v>30.18</v>
      </c>
      <c r="D22" s="4">
        <v>31.95</v>
      </c>
      <c r="E22" s="4">
        <v>0.33</v>
      </c>
      <c r="F22" s="4">
        <v>20.83</v>
      </c>
      <c r="G22" s="4">
        <v>0.45</v>
      </c>
      <c r="H22" s="4">
        <v>13.5</v>
      </c>
      <c r="I22" s="4">
        <v>0.87</v>
      </c>
      <c r="J22" s="4">
        <v>0.59</v>
      </c>
      <c r="K22" s="4">
        <v>98.99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x14ac:dyDescent="0.25">
      <c r="A23" s="4" t="s">
        <v>52</v>
      </c>
      <c r="B23" s="4">
        <v>0.3</v>
      </c>
      <c r="C23" s="4">
        <v>30.4</v>
      </c>
      <c r="D23" s="4">
        <v>32.01</v>
      </c>
      <c r="E23" s="4">
        <v>0.33</v>
      </c>
      <c r="F23" s="4">
        <v>21.31</v>
      </c>
      <c r="G23" s="4">
        <v>0.39</v>
      </c>
      <c r="H23" s="4">
        <v>12.93</v>
      </c>
      <c r="I23" s="4">
        <v>0.75</v>
      </c>
      <c r="J23" s="4">
        <v>0.44</v>
      </c>
      <c r="K23" s="4">
        <v>98.95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x14ac:dyDescent="0.25">
      <c r="A24" s="3" t="s">
        <v>108</v>
      </c>
      <c r="B24" s="3">
        <v>0.25</v>
      </c>
      <c r="C24" s="3">
        <v>30</v>
      </c>
      <c r="D24" s="3">
        <v>31.43</v>
      </c>
      <c r="E24" s="3">
        <v>0.32</v>
      </c>
      <c r="F24" s="3">
        <v>20.260000000000002</v>
      </c>
      <c r="G24" s="3">
        <v>0.27</v>
      </c>
      <c r="H24" s="3">
        <v>11.76</v>
      </c>
      <c r="I24" s="3">
        <v>1.1200000000000001</v>
      </c>
      <c r="J24" s="3">
        <v>0.16</v>
      </c>
      <c r="K24" s="3">
        <v>95.62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x14ac:dyDescent="0.25">
      <c r="A25" s="3" t="s">
        <v>109</v>
      </c>
      <c r="B25" s="3">
        <v>0.26</v>
      </c>
      <c r="C25" s="3">
        <v>29.78</v>
      </c>
      <c r="D25" s="3">
        <v>31.4</v>
      </c>
      <c r="E25" s="3">
        <v>0.34</v>
      </c>
      <c r="F25" s="3">
        <v>19.97</v>
      </c>
      <c r="G25" s="3">
        <v>0.36</v>
      </c>
      <c r="H25" s="3">
        <v>12.65</v>
      </c>
      <c r="I25" s="3">
        <v>1.1299999999999999</v>
      </c>
      <c r="J25" s="3">
        <v>0.27</v>
      </c>
      <c r="K25" s="3">
        <v>96.16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x14ac:dyDescent="0.25">
      <c r="A26" s="3" t="s">
        <v>110</v>
      </c>
      <c r="B26" s="3">
        <v>0.31</v>
      </c>
      <c r="C26" s="3">
        <v>28.97</v>
      </c>
      <c r="D26" s="3">
        <v>31.3</v>
      </c>
      <c r="E26" s="3">
        <v>0.28999999999999998</v>
      </c>
      <c r="F26" s="3">
        <v>20.2</v>
      </c>
      <c r="G26" s="3">
        <v>0.5</v>
      </c>
      <c r="H26" s="3">
        <v>13.81</v>
      </c>
      <c r="I26" s="3">
        <v>0.69</v>
      </c>
      <c r="J26" s="3">
        <v>0.23</v>
      </c>
      <c r="K26" s="3">
        <v>96.36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x14ac:dyDescent="0.25">
      <c r="A27" s="3" t="s">
        <v>111</v>
      </c>
      <c r="B27" s="3">
        <v>0.31</v>
      </c>
      <c r="C27" s="3">
        <v>29.03</v>
      </c>
      <c r="D27" s="3">
        <v>30.51</v>
      </c>
      <c r="E27" s="3">
        <v>0.27</v>
      </c>
      <c r="F27" s="3">
        <v>19.14</v>
      </c>
      <c r="G27" s="3">
        <v>0.45</v>
      </c>
      <c r="H27" s="3">
        <v>13.57</v>
      </c>
      <c r="I27" s="3">
        <v>0.62</v>
      </c>
      <c r="J27" s="3">
        <v>0.28999999999999998</v>
      </c>
      <c r="K27" s="3">
        <v>94.26</v>
      </c>
      <c r="L27" s="3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x14ac:dyDescent="0.25">
      <c r="A28" s="4" t="s">
        <v>112</v>
      </c>
      <c r="B28" s="3">
        <v>0.19</v>
      </c>
      <c r="C28" s="3">
        <v>28.8</v>
      </c>
      <c r="D28" s="3">
        <v>30.4</v>
      </c>
      <c r="E28" s="3">
        <v>0.25</v>
      </c>
      <c r="F28" s="3">
        <v>18</v>
      </c>
      <c r="G28" s="3">
        <v>0.6</v>
      </c>
      <c r="H28" s="3">
        <v>12.77</v>
      </c>
      <c r="I28" s="3">
        <v>1.66</v>
      </c>
      <c r="J28" s="3">
        <v>0.3</v>
      </c>
      <c r="K28" s="3">
        <v>92.99</v>
      </c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x14ac:dyDescent="0.25">
      <c r="A29" s="3" t="s">
        <v>113</v>
      </c>
      <c r="B29" s="3">
        <v>0.36</v>
      </c>
      <c r="C29" s="3">
        <v>28.03</v>
      </c>
      <c r="D29" s="3">
        <v>30.04</v>
      </c>
      <c r="E29" s="3">
        <v>0.28000000000000003</v>
      </c>
      <c r="F29" s="4">
        <v>17.920000000000002</v>
      </c>
      <c r="G29" s="4">
        <v>0.53</v>
      </c>
      <c r="H29" s="3">
        <v>14.29</v>
      </c>
      <c r="I29" s="11">
        <v>0.72</v>
      </c>
      <c r="J29" s="3">
        <v>0.31</v>
      </c>
      <c r="K29" s="3">
        <v>92.5</v>
      </c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x14ac:dyDescent="0.25">
      <c r="A30" s="4" t="s">
        <v>122</v>
      </c>
      <c r="B30" s="4">
        <v>0.28000000000000003</v>
      </c>
      <c r="C30" s="4">
        <v>26.96</v>
      </c>
      <c r="D30" s="4">
        <v>30.25</v>
      </c>
      <c r="E30" s="4">
        <v>0.34</v>
      </c>
      <c r="F30" s="4">
        <v>18.579999999999998</v>
      </c>
      <c r="G30" s="4">
        <v>0.79</v>
      </c>
      <c r="H30" s="4">
        <v>16.010000000000002</v>
      </c>
      <c r="I30" s="4">
        <v>1.34</v>
      </c>
      <c r="J30" s="4">
        <v>0.46</v>
      </c>
      <c r="K30" s="4">
        <v>95.04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x14ac:dyDescent="0.25">
      <c r="A31" s="4" t="s">
        <v>123</v>
      </c>
      <c r="B31" s="4">
        <v>0.27</v>
      </c>
      <c r="C31" s="4">
        <v>27.15</v>
      </c>
      <c r="D31" s="4">
        <v>30.37</v>
      </c>
      <c r="E31" s="4">
        <v>0.36</v>
      </c>
      <c r="F31" s="4">
        <v>18.95</v>
      </c>
      <c r="G31" s="4">
        <v>0.76</v>
      </c>
      <c r="H31" s="4">
        <v>16.21</v>
      </c>
      <c r="I31" s="4">
        <v>1.1200000000000001</v>
      </c>
      <c r="J31" s="4">
        <v>0.38</v>
      </c>
      <c r="K31" s="4">
        <v>95.56</v>
      </c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x14ac:dyDescent="0.25">
      <c r="A32" s="4" t="s">
        <v>124</v>
      </c>
      <c r="B32" s="4">
        <v>0.28999999999999998</v>
      </c>
      <c r="C32" s="4">
        <v>26.51</v>
      </c>
      <c r="D32" s="4">
        <v>30.41</v>
      </c>
      <c r="E32" s="4">
        <v>0.35</v>
      </c>
      <c r="F32" s="4">
        <v>18.14</v>
      </c>
      <c r="G32" s="4">
        <v>0.93</v>
      </c>
      <c r="H32" s="4">
        <v>16.940000000000001</v>
      </c>
      <c r="I32" s="4">
        <v>1.69</v>
      </c>
      <c r="J32" s="4">
        <v>0.46</v>
      </c>
      <c r="K32" s="4">
        <v>95.79</v>
      </c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x14ac:dyDescent="0.25">
      <c r="A33" s="4" t="s">
        <v>125</v>
      </c>
      <c r="B33" s="4">
        <v>0.33</v>
      </c>
      <c r="C33" s="4">
        <v>26.76</v>
      </c>
      <c r="D33" s="4">
        <v>29.13</v>
      </c>
      <c r="E33" s="4">
        <v>0.28999999999999998</v>
      </c>
      <c r="F33" s="4">
        <v>17.87</v>
      </c>
      <c r="G33" s="4">
        <v>0.72</v>
      </c>
      <c r="H33" s="4">
        <v>14.94</v>
      </c>
      <c r="I33" s="4">
        <v>0.79</v>
      </c>
      <c r="J33" s="4">
        <v>0.31</v>
      </c>
      <c r="K33" s="4">
        <v>91.15</v>
      </c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x14ac:dyDescent="0.25">
      <c r="A34" s="4" t="s">
        <v>126</v>
      </c>
      <c r="B34" s="4">
        <v>0.28000000000000003</v>
      </c>
      <c r="C34" s="4">
        <v>26.4</v>
      </c>
      <c r="D34" s="4">
        <v>29.12</v>
      </c>
      <c r="E34" s="4">
        <v>0.3</v>
      </c>
      <c r="F34" s="4">
        <v>17.86</v>
      </c>
      <c r="G34" s="4">
        <v>0.83</v>
      </c>
      <c r="H34" s="4">
        <v>15.11</v>
      </c>
      <c r="I34" s="4">
        <v>1.29</v>
      </c>
      <c r="J34" s="4">
        <v>0.34</v>
      </c>
      <c r="K34" s="4">
        <v>91.53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x14ac:dyDescent="0.25">
      <c r="A35" s="4" t="s">
        <v>127</v>
      </c>
      <c r="B35" s="4">
        <v>0.35</v>
      </c>
      <c r="C35" s="4">
        <v>27.59</v>
      </c>
      <c r="D35" s="4">
        <v>29.21</v>
      </c>
      <c r="E35" s="4">
        <v>0.33</v>
      </c>
      <c r="F35" s="4">
        <v>18.75</v>
      </c>
      <c r="G35" s="4">
        <v>0.5</v>
      </c>
      <c r="H35" s="4">
        <v>13.29</v>
      </c>
      <c r="I35" s="4">
        <v>0.74</v>
      </c>
      <c r="J35" s="4">
        <v>0.28999999999999998</v>
      </c>
      <c r="K35" s="4">
        <v>91.09</v>
      </c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x14ac:dyDescent="0.25">
      <c r="A36" s="4" t="s">
        <v>142</v>
      </c>
      <c r="B36" s="4">
        <v>0.27</v>
      </c>
      <c r="C36" s="4">
        <v>30.82</v>
      </c>
      <c r="D36" s="4">
        <v>32.229999999999997</v>
      </c>
      <c r="E36" s="4">
        <v>0.33</v>
      </c>
      <c r="F36" s="4">
        <v>19.78</v>
      </c>
      <c r="G36" s="4">
        <v>0.35</v>
      </c>
      <c r="H36" s="4">
        <v>12.78</v>
      </c>
      <c r="I36" s="4">
        <v>1.57</v>
      </c>
      <c r="J36" s="4">
        <v>0.36</v>
      </c>
      <c r="K36" s="4">
        <f>SUM(B36:J36)</f>
        <v>98.489999999999981</v>
      </c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x14ac:dyDescent="0.25">
      <c r="A37" s="4" t="s">
        <v>143</v>
      </c>
      <c r="B37" s="4">
        <v>0.23</v>
      </c>
      <c r="C37" s="4">
        <v>31.25</v>
      </c>
      <c r="D37" s="4">
        <v>32.22</v>
      </c>
      <c r="E37" s="4">
        <v>0.39</v>
      </c>
      <c r="F37" s="4">
        <v>20.21</v>
      </c>
      <c r="G37" s="4">
        <v>0.32</v>
      </c>
      <c r="H37" s="4">
        <v>11.75</v>
      </c>
      <c r="I37" s="4">
        <v>1.75</v>
      </c>
      <c r="J37" s="4">
        <v>0.42</v>
      </c>
      <c r="K37" s="4">
        <f>SUM(B37:J37)</f>
        <v>98.54</v>
      </c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x14ac:dyDescent="0.25">
      <c r="A38" s="4" t="s">
        <v>144</v>
      </c>
      <c r="B38" s="4">
        <v>0.2</v>
      </c>
      <c r="C38" s="4">
        <v>31.77</v>
      </c>
      <c r="D38" s="4">
        <v>32.22</v>
      </c>
      <c r="E38" s="4">
        <v>0.31</v>
      </c>
      <c r="F38" s="4">
        <v>20.58</v>
      </c>
      <c r="G38" s="4">
        <v>0.2</v>
      </c>
      <c r="H38" s="4">
        <v>10.32</v>
      </c>
      <c r="I38" s="4">
        <v>1.96</v>
      </c>
      <c r="J38" s="4">
        <v>0.34</v>
      </c>
      <c r="K38" s="4">
        <f>SUM(B38:J38)</f>
        <v>97.899999999999991</v>
      </c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x14ac:dyDescent="0.25">
      <c r="A39" s="4" t="s">
        <v>145</v>
      </c>
      <c r="B39" s="4">
        <v>0.26</v>
      </c>
      <c r="C39" s="4">
        <v>31.36</v>
      </c>
      <c r="D39" s="4">
        <v>32.19</v>
      </c>
      <c r="E39" s="4">
        <v>0.35</v>
      </c>
      <c r="F39" s="4">
        <v>20.239999999999998</v>
      </c>
      <c r="G39" s="4">
        <v>0.25</v>
      </c>
      <c r="H39" s="4">
        <v>11.31</v>
      </c>
      <c r="I39" s="4">
        <v>1.92</v>
      </c>
      <c r="J39" s="4">
        <v>0.38</v>
      </c>
      <c r="K39" s="4">
        <f>SUM(B39:J39)</f>
        <v>98.259999999999991</v>
      </c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x14ac:dyDescent="0.25">
      <c r="A40" s="12" t="s">
        <v>243</v>
      </c>
      <c r="B40" s="14" t="s">
        <v>0</v>
      </c>
      <c r="C40" s="14" t="s">
        <v>1</v>
      </c>
      <c r="D40" s="14" t="s">
        <v>2</v>
      </c>
      <c r="E40" s="14" t="s">
        <v>3</v>
      </c>
      <c r="F40" s="14" t="s">
        <v>4</v>
      </c>
      <c r="G40" s="14" t="s">
        <v>5</v>
      </c>
      <c r="H40" s="14" t="s">
        <v>6</v>
      </c>
      <c r="I40" s="14" t="s">
        <v>7</v>
      </c>
      <c r="J40" s="14" t="s">
        <v>9</v>
      </c>
      <c r="K40" s="14" t="s">
        <v>10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x14ac:dyDescent="0.25">
      <c r="A41" s="4" t="s">
        <v>240</v>
      </c>
      <c r="B41" s="4">
        <v>0.44</v>
      </c>
      <c r="C41" s="4">
        <v>28.68</v>
      </c>
      <c r="D41" s="4">
        <v>31.78</v>
      </c>
      <c r="E41" s="4">
        <v>0.31</v>
      </c>
      <c r="F41" s="4">
        <v>19.04</v>
      </c>
      <c r="G41" s="4">
        <v>0.68</v>
      </c>
      <c r="H41" s="4">
        <v>17.100000000000001</v>
      </c>
      <c r="I41" s="4">
        <v>0.47</v>
      </c>
      <c r="J41" s="4">
        <v>0.24</v>
      </c>
      <c r="K41" s="4">
        <f>SUM(B41:J41)</f>
        <v>98.74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x14ac:dyDescent="0.25">
      <c r="A42" s="4" t="s">
        <v>241</v>
      </c>
      <c r="B42" s="4">
        <v>0.32</v>
      </c>
      <c r="C42" s="4">
        <v>27.24</v>
      </c>
      <c r="D42" s="4">
        <v>31.84</v>
      </c>
      <c r="E42" s="4">
        <v>0.28000000000000003</v>
      </c>
      <c r="F42" s="4">
        <v>19.239999999999998</v>
      </c>
      <c r="G42" s="4">
        <v>1</v>
      </c>
      <c r="H42" s="4">
        <v>18.32</v>
      </c>
      <c r="I42" s="4">
        <v>0.79</v>
      </c>
      <c r="J42" s="4">
        <v>0.34</v>
      </c>
      <c r="K42" s="4">
        <f t="shared" ref="K42:K50" si="0">SUM(B42:J42)</f>
        <v>99.370000000000019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x14ac:dyDescent="0.25">
      <c r="A43" s="4" t="s">
        <v>135</v>
      </c>
      <c r="B43" s="4">
        <v>0.41</v>
      </c>
      <c r="C43" s="4">
        <v>28.17</v>
      </c>
      <c r="D43" s="4">
        <v>31.82</v>
      </c>
      <c r="E43" s="4">
        <v>0.34</v>
      </c>
      <c r="F43" s="4">
        <v>18.91</v>
      </c>
      <c r="G43" s="4">
        <v>0.81</v>
      </c>
      <c r="H43" s="4">
        <v>17.62</v>
      </c>
      <c r="I43" s="4">
        <v>0.5</v>
      </c>
      <c r="J43" s="4">
        <v>0.27</v>
      </c>
      <c r="K43" s="4">
        <f t="shared" si="0"/>
        <v>98.850000000000009</v>
      </c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x14ac:dyDescent="0.25">
      <c r="A44" s="4" t="s">
        <v>136</v>
      </c>
      <c r="B44" s="4">
        <v>0.42</v>
      </c>
      <c r="C44" s="4">
        <v>28.2</v>
      </c>
      <c r="D44" s="4">
        <v>31.62</v>
      </c>
      <c r="E44" s="4">
        <v>0.28999999999999998</v>
      </c>
      <c r="F44" s="4">
        <v>18.79</v>
      </c>
      <c r="G44" s="4">
        <v>0.82</v>
      </c>
      <c r="H44" s="4">
        <v>17.670000000000002</v>
      </c>
      <c r="I44" s="4">
        <v>0.49</v>
      </c>
      <c r="J44" s="4">
        <v>0.45</v>
      </c>
      <c r="K44" s="4">
        <f t="shared" si="0"/>
        <v>98.749999999999986</v>
      </c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x14ac:dyDescent="0.25">
      <c r="A45" s="4" t="s">
        <v>137</v>
      </c>
      <c r="B45" s="4">
        <v>0.32</v>
      </c>
      <c r="C45" s="4">
        <v>27</v>
      </c>
      <c r="D45" s="4">
        <v>31.95</v>
      </c>
      <c r="E45" s="4">
        <v>0.28999999999999998</v>
      </c>
      <c r="F45" s="4">
        <v>19.670000000000002</v>
      </c>
      <c r="G45" s="4">
        <v>0.93</v>
      </c>
      <c r="H45" s="4">
        <v>17.940000000000001</v>
      </c>
      <c r="I45" s="4">
        <v>0.73</v>
      </c>
      <c r="J45" s="4">
        <v>0.26</v>
      </c>
      <c r="K45" s="4">
        <f t="shared" si="0"/>
        <v>99.09</v>
      </c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x14ac:dyDescent="0.25">
      <c r="A46" s="4" t="s">
        <v>138</v>
      </c>
      <c r="B46" s="4">
        <v>0.32</v>
      </c>
      <c r="C46" s="4">
        <v>26.5</v>
      </c>
      <c r="D46" s="4">
        <v>31.56</v>
      </c>
      <c r="E46" s="4">
        <v>0.27</v>
      </c>
      <c r="F46" s="4">
        <v>19.11</v>
      </c>
      <c r="G46" s="4">
        <v>1.01</v>
      </c>
      <c r="H46" s="4">
        <v>18.2</v>
      </c>
      <c r="I46" s="4">
        <v>0.78</v>
      </c>
      <c r="J46" s="4">
        <v>0.23</v>
      </c>
      <c r="K46" s="4">
        <f t="shared" si="0"/>
        <v>97.98</v>
      </c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x14ac:dyDescent="0.25">
      <c r="A47" s="4" t="s">
        <v>236</v>
      </c>
      <c r="B47" s="4">
        <v>0.24</v>
      </c>
      <c r="C47" s="4">
        <v>27.74</v>
      </c>
      <c r="D47" s="4">
        <v>31.65</v>
      </c>
      <c r="E47" s="4">
        <v>0.32</v>
      </c>
      <c r="F47" s="4">
        <v>20.170000000000002</v>
      </c>
      <c r="G47" s="4">
        <v>0.84</v>
      </c>
      <c r="H47" s="4">
        <v>15.95</v>
      </c>
      <c r="I47" s="4">
        <v>0.93</v>
      </c>
      <c r="J47" s="4">
        <v>0.33</v>
      </c>
      <c r="K47" s="4">
        <f t="shared" si="0"/>
        <v>98.170000000000016</v>
      </c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x14ac:dyDescent="0.25">
      <c r="A48" s="4" t="s">
        <v>237</v>
      </c>
      <c r="B48" s="4">
        <v>0.28999999999999998</v>
      </c>
      <c r="C48" s="4">
        <v>27.84</v>
      </c>
      <c r="D48" s="4">
        <v>31.88</v>
      </c>
      <c r="E48" s="4">
        <v>0.28000000000000003</v>
      </c>
      <c r="F48" s="4">
        <v>20.28</v>
      </c>
      <c r="G48" s="4">
        <v>0.85</v>
      </c>
      <c r="H48" s="4">
        <v>16.63</v>
      </c>
      <c r="I48" s="4">
        <v>0.83</v>
      </c>
      <c r="J48" s="4">
        <v>0.52</v>
      </c>
      <c r="K48" s="4">
        <f t="shared" si="0"/>
        <v>99.399999999999977</v>
      </c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x14ac:dyDescent="0.25">
      <c r="A49" s="4" t="s">
        <v>238</v>
      </c>
      <c r="B49" s="4">
        <v>0.31</v>
      </c>
      <c r="C49" s="4">
        <v>27.71</v>
      </c>
      <c r="D49" s="4">
        <v>31.83</v>
      </c>
      <c r="E49" s="4">
        <v>0.3</v>
      </c>
      <c r="F49" s="4">
        <v>20.28</v>
      </c>
      <c r="G49" s="4">
        <v>0.84</v>
      </c>
      <c r="H49" s="4">
        <v>17.02</v>
      </c>
      <c r="I49" s="4">
        <v>0.72</v>
      </c>
      <c r="J49" s="4">
        <v>0.35</v>
      </c>
      <c r="K49" s="4">
        <f t="shared" si="0"/>
        <v>99.359999999999985</v>
      </c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x14ac:dyDescent="0.25">
      <c r="A50" s="4" t="s">
        <v>239</v>
      </c>
      <c r="B50" s="4">
        <v>0.34</v>
      </c>
      <c r="C50" s="4">
        <v>26.72</v>
      </c>
      <c r="D50" s="4">
        <v>31.4</v>
      </c>
      <c r="E50" s="4">
        <v>0.28000000000000003</v>
      </c>
      <c r="F50" s="4">
        <v>18.809999999999999</v>
      </c>
      <c r="G50" s="4">
        <v>1.08</v>
      </c>
      <c r="H50" s="4">
        <v>18.489999999999998</v>
      </c>
      <c r="I50" s="4">
        <v>0.75</v>
      </c>
      <c r="J50" s="4">
        <v>0.28999999999999998</v>
      </c>
      <c r="K50" s="4">
        <f t="shared" si="0"/>
        <v>98.16</v>
      </c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x14ac:dyDescent="0.25"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x14ac:dyDescent="0.25"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x14ac:dyDescent="0.25"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23083-ED08-440E-BBD7-7CC3D3C09E37}">
  <dimension ref="A1:V32"/>
  <sheetViews>
    <sheetView workbookViewId="0">
      <selection activeCell="H24" sqref="H24"/>
    </sheetView>
  </sheetViews>
  <sheetFormatPr defaultRowHeight="15" x14ac:dyDescent="0.25"/>
  <cols>
    <col min="1" max="1" width="30.42578125" customWidth="1"/>
    <col min="5" max="13" width="9.140625" customWidth="1"/>
  </cols>
  <sheetData>
    <row r="1" spans="1:22" ht="23.25" x14ac:dyDescent="0.35">
      <c r="A1" s="15" t="s">
        <v>249</v>
      </c>
    </row>
    <row r="2" spans="1:22" x14ac:dyDescent="0.25">
      <c r="A2" t="s">
        <v>185</v>
      </c>
    </row>
    <row r="3" spans="1:22" x14ac:dyDescent="0.25">
      <c r="A3" s="19" t="s">
        <v>186</v>
      </c>
      <c r="B3" s="20" t="s">
        <v>0</v>
      </c>
      <c r="C3" s="20" t="s">
        <v>2</v>
      </c>
      <c r="D3" s="20" t="s">
        <v>4</v>
      </c>
      <c r="E3" s="20" t="s">
        <v>23</v>
      </c>
      <c r="F3" s="20" t="s">
        <v>24</v>
      </c>
      <c r="G3" s="20" t="s">
        <v>25</v>
      </c>
      <c r="H3" s="20" t="s">
        <v>27</v>
      </c>
      <c r="I3" s="20" t="s">
        <v>26</v>
      </c>
      <c r="J3" s="20" t="s">
        <v>28</v>
      </c>
      <c r="K3" s="20" t="s">
        <v>1</v>
      </c>
      <c r="L3" s="20" t="s">
        <v>29</v>
      </c>
      <c r="M3" s="20" t="s">
        <v>20</v>
      </c>
      <c r="N3" s="20" t="s">
        <v>8</v>
      </c>
      <c r="O3" s="20" t="s">
        <v>10</v>
      </c>
      <c r="P3" s="9"/>
      <c r="Q3" s="9"/>
    </row>
    <row r="4" spans="1:22" x14ac:dyDescent="0.25">
      <c r="A4" s="10" t="s">
        <v>53</v>
      </c>
      <c r="B4" s="10">
        <v>0.02</v>
      </c>
      <c r="C4" s="10">
        <v>54.94</v>
      </c>
      <c r="D4" s="9">
        <v>7.0000000000000007E-2</v>
      </c>
      <c r="E4" s="9">
        <v>0.57999999999999996</v>
      </c>
      <c r="F4" s="10">
        <v>0.24</v>
      </c>
      <c r="G4" s="10">
        <v>0.39</v>
      </c>
      <c r="H4" s="10">
        <v>0.03</v>
      </c>
      <c r="I4" s="10">
        <v>7.0000000000000007E-2</v>
      </c>
      <c r="J4" s="10">
        <v>39.51</v>
      </c>
      <c r="K4" s="10">
        <v>1.1100000000000001</v>
      </c>
      <c r="L4" s="10">
        <v>0</v>
      </c>
      <c r="M4" s="10">
        <v>0.01</v>
      </c>
      <c r="N4" s="10">
        <v>3.52</v>
      </c>
      <c r="O4" s="10">
        <v>100.48</v>
      </c>
      <c r="P4" s="9"/>
      <c r="Q4" s="9"/>
    </row>
    <row r="5" spans="1:22" x14ac:dyDescent="0.25">
      <c r="A5" s="10" t="s">
        <v>54</v>
      </c>
      <c r="B5" s="10">
        <v>0.08</v>
      </c>
      <c r="C5" s="10">
        <v>54.82</v>
      </c>
      <c r="D5" s="9">
        <v>0.14000000000000001</v>
      </c>
      <c r="E5" s="9">
        <v>0.73</v>
      </c>
      <c r="F5" s="10">
        <v>0.22</v>
      </c>
      <c r="G5" s="10">
        <v>0.31</v>
      </c>
      <c r="H5" s="10">
        <v>0.01</v>
      </c>
      <c r="I5" s="10">
        <v>0.03</v>
      </c>
      <c r="J5" s="10">
        <v>39.64</v>
      </c>
      <c r="K5" s="10">
        <v>1.03</v>
      </c>
      <c r="L5" s="10">
        <v>0.02</v>
      </c>
      <c r="M5" s="10">
        <v>0.02</v>
      </c>
      <c r="N5" s="10">
        <v>3.47</v>
      </c>
      <c r="O5" s="10">
        <v>100.51</v>
      </c>
      <c r="P5" s="9"/>
      <c r="Q5" s="9"/>
    </row>
    <row r="6" spans="1:22" x14ac:dyDescent="0.25">
      <c r="A6" s="10" t="s">
        <v>55</v>
      </c>
      <c r="B6" s="10">
        <v>0</v>
      </c>
      <c r="C6" s="10">
        <v>54.92</v>
      </c>
      <c r="D6" s="9">
        <v>0.13</v>
      </c>
      <c r="E6" s="9">
        <v>0.63</v>
      </c>
      <c r="F6" s="10">
        <v>0.17</v>
      </c>
      <c r="G6" s="10">
        <v>0.28000000000000003</v>
      </c>
      <c r="H6" s="10">
        <v>0.21</v>
      </c>
      <c r="I6" s="10">
        <v>0</v>
      </c>
      <c r="J6" s="10">
        <v>40.03</v>
      </c>
      <c r="K6" s="10">
        <v>0.97</v>
      </c>
      <c r="L6" s="10">
        <v>0</v>
      </c>
      <c r="M6" s="10">
        <v>0</v>
      </c>
      <c r="N6" s="10">
        <v>3.47</v>
      </c>
      <c r="O6" s="10">
        <v>100.8</v>
      </c>
      <c r="P6" s="9"/>
      <c r="Q6" s="9"/>
    </row>
    <row r="7" spans="1:22" x14ac:dyDescent="0.25">
      <c r="A7" s="10" t="s">
        <v>114</v>
      </c>
      <c r="B7" s="10">
        <v>0.01</v>
      </c>
      <c r="C7" s="10">
        <v>53.34</v>
      </c>
      <c r="D7" s="9">
        <v>0.04</v>
      </c>
      <c r="E7" s="9">
        <v>0.97</v>
      </c>
      <c r="F7" s="10">
        <v>0.33</v>
      </c>
      <c r="G7" s="10">
        <v>0.48</v>
      </c>
      <c r="H7" s="10">
        <v>0.02</v>
      </c>
      <c r="I7" s="10">
        <v>0.14000000000000001</v>
      </c>
      <c r="J7" s="10">
        <v>39.97</v>
      </c>
      <c r="K7" s="10">
        <v>0.81</v>
      </c>
      <c r="L7" s="10">
        <v>0</v>
      </c>
      <c r="M7" s="10">
        <v>0.01</v>
      </c>
      <c r="N7" s="10">
        <v>2.6</v>
      </c>
      <c r="O7" s="10">
        <v>98.73</v>
      </c>
      <c r="P7" s="9"/>
      <c r="Q7" s="9"/>
    </row>
    <row r="8" spans="1:22" x14ac:dyDescent="0.25">
      <c r="A8" s="10" t="s">
        <v>115</v>
      </c>
      <c r="B8" s="10">
        <v>0</v>
      </c>
      <c r="C8" s="10">
        <v>53.2</v>
      </c>
      <c r="D8" s="9">
        <v>0.05</v>
      </c>
      <c r="E8" s="9">
        <v>0.97</v>
      </c>
      <c r="F8" s="10">
        <v>0.3</v>
      </c>
      <c r="G8" s="10">
        <v>0.47</v>
      </c>
      <c r="H8" s="10">
        <v>0.04</v>
      </c>
      <c r="I8" s="10">
        <v>0</v>
      </c>
      <c r="J8" s="10">
        <v>40.229999999999997</v>
      </c>
      <c r="K8" s="10">
        <v>0.68</v>
      </c>
      <c r="L8" s="10">
        <v>0</v>
      </c>
      <c r="M8" s="10">
        <v>0.01</v>
      </c>
      <c r="N8" s="10">
        <v>2.65</v>
      </c>
      <c r="O8" s="10">
        <v>98.6</v>
      </c>
      <c r="P8" s="9"/>
      <c r="Q8" s="9"/>
    </row>
    <row r="9" spans="1:22" x14ac:dyDescent="0.25">
      <c r="A9" s="10" t="s">
        <v>116</v>
      </c>
      <c r="B9" s="10">
        <v>0</v>
      </c>
      <c r="C9" s="9">
        <v>53.06</v>
      </c>
      <c r="D9" s="10">
        <v>0.09</v>
      </c>
      <c r="E9" s="9">
        <v>1.21</v>
      </c>
      <c r="F9" s="10">
        <v>0.32</v>
      </c>
      <c r="G9" s="10">
        <v>0.54</v>
      </c>
      <c r="H9" s="10">
        <v>0</v>
      </c>
      <c r="I9" s="10">
        <v>0.04</v>
      </c>
      <c r="J9" s="10">
        <v>39.78</v>
      </c>
      <c r="K9" s="10">
        <v>0.82</v>
      </c>
      <c r="L9" s="10">
        <v>0</v>
      </c>
      <c r="M9" s="10">
        <v>0.01</v>
      </c>
      <c r="N9" s="10">
        <v>2.6</v>
      </c>
      <c r="O9" s="10">
        <v>98.48</v>
      </c>
      <c r="P9" s="9"/>
      <c r="Q9" s="9"/>
      <c r="V9" s="2"/>
    </row>
    <row r="10" spans="1:22" x14ac:dyDescent="0.25">
      <c r="A10" s="10" t="s">
        <v>139</v>
      </c>
      <c r="B10" s="9">
        <v>0.06</v>
      </c>
      <c r="C10" s="9">
        <v>54.05</v>
      </c>
      <c r="D10" s="9">
        <v>0.04</v>
      </c>
      <c r="E10" s="9">
        <v>1.47</v>
      </c>
      <c r="F10" s="9">
        <v>0.35</v>
      </c>
      <c r="G10" s="9">
        <v>0.56000000000000005</v>
      </c>
      <c r="H10" s="9">
        <v>0.04</v>
      </c>
      <c r="I10" s="9">
        <v>0.06</v>
      </c>
      <c r="J10" s="9">
        <v>40.549999999999997</v>
      </c>
      <c r="K10" s="9">
        <v>0.86</v>
      </c>
      <c r="L10" s="9">
        <v>0.03</v>
      </c>
      <c r="M10" s="9">
        <v>0.02</v>
      </c>
      <c r="N10" s="9">
        <v>3.33</v>
      </c>
      <c r="O10" s="9">
        <v>101.41</v>
      </c>
      <c r="P10" s="9"/>
      <c r="Q10" s="9"/>
    </row>
    <row r="11" spans="1:22" x14ac:dyDescent="0.25">
      <c r="A11" s="9" t="s">
        <v>140</v>
      </c>
      <c r="B11" s="9">
        <v>0.04</v>
      </c>
      <c r="C11" s="9">
        <v>54.37</v>
      </c>
      <c r="D11" s="9">
        <v>0</v>
      </c>
      <c r="E11" s="9">
        <v>1.22</v>
      </c>
      <c r="F11" s="9">
        <v>0.27</v>
      </c>
      <c r="G11" s="9">
        <v>0.55000000000000004</v>
      </c>
      <c r="H11" s="9">
        <v>0.02</v>
      </c>
      <c r="I11" s="9">
        <v>0.12</v>
      </c>
      <c r="J11" s="9">
        <v>40.07</v>
      </c>
      <c r="K11" s="9">
        <v>0.93</v>
      </c>
      <c r="L11" s="9">
        <v>0.04</v>
      </c>
      <c r="M11" s="9">
        <v>0.02</v>
      </c>
      <c r="N11" s="9">
        <v>3.33</v>
      </c>
      <c r="O11" s="9">
        <v>100.96</v>
      </c>
      <c r="P11" s="9"/>
      <c r="Q11" s="9"/>
    </row>
    <row r="12" spans="1:22" x14ac:dyDescent="0.25">
      <c r="A12" s="9" t="s">
        <v>141</v>
      </c>
      <c r="B12" s="9">
        <v>0.04</v>
      </c>
      <c r="C12" s="9">
        <v>54.07</v>
      </c>
      <c r="D12" s="9">
        <v>0.04</v>
      </c>
      <c r="E12" s="9">
        <v>1.4</v>
      </c>
      <c r="F12" s="9">
        <v>0.37</v>
      </c>
      <c r="G12" s="9">
        <v>0.63</v>
      </c>
      <c r="H12" s="9">
        <v>0.14000000000000001</v>
      </c>
      <c r="I12" s="9">
        <v>0.18</v>
      </c>
      <c r="J12" s="9">
        <v>40.43</v>
      </c>
      <c r="K12" s="9">
        <v>1.04</v>
      </c>
      <c r="L12" s="9">
        <v>0.01</v>
      </c>
      <c r="M12" s="9">
        <v>0.02</v>
      </c>
      <c r="N12" s="9">
        <v>3.24</v>
      </c>
      <c r="O12" s="9">
        <v>101.62</v>
      </c>
      <c r="P12" s="9"/>
      <c r="Q12" s="9"/>
    </row>
    <row r="13" spans="1:22" x14ac:dyDescent="0.25">
      <c r="A13" s="19" t="s">
        <v>190</v>
      </c>
      <c r="B13" s="20" t="s">
        <v>0</v>
      </c>
      <c r="C13" s="20" t="s">
        <v>2</v>
      </c>
      <c r="D13" s="20" t="s">
        <v>4</v>
      </c>
      <c r="E13" s="20" t="s">
        <v>23</v>
      </c>
      <c r="F13" s="20" t="s">
        <v>24</v>
      </c>
      <c r="G13" s="20" t="s">
        <v>25</v>
      </c>
      <c r="H13" s="20" t="s">
        <v>27</v>
      </c>
      <c r="I13" s="20" t="s">
        <v>26</v>
      </c>
      <c r="J13" s="20" t="s">
        <v>28</v>
      </c>
      <c r="K13" s="20" t="s">
        <v>1</v>
      </c>
      <c r="L13" s="20" t="s">
        <v>29</v>
      </c>
      <c r="M13" s="20" t="s">
        <v>20</v>
      </c>
      <c r="N13" s="20" t="s">
        <v>8</v>
      </c>
      <c r="O13" s="20" t="s">
        <v>10</v>
      </c>
      <c r="P13" s="9"/>
      <c r="Q13" s="9"/>
    </row>
    <row r="14" spans="1:22" x14ac:dyDescent="0.25">
      <c r="A14" s="10" t="s">
        <v>89</v>
      </c>
      <c r="B14" s="10">
        <v>0.03</v>
      </c>
      <c r="C14" s="10">
        <v>54.15</v>
      </c>
      <c r="D14" s="9">
        <v>0.08</v>
      </c>
      <c r="E14" s="9">
        <v>0.78</v>
      </c>
      <c r="F14" s="10">
        <v>0.04</v>
      </c>
      <c r="G14" s="10">
        <v>0.06</v>
      </c>
      <c r="H14" s="10">
        <v>7.0000000000000007E-2</v>
      </c>
      <c r="I14" s="10">
        <v>0</v>
      </c>
      <c r="J14" s="10">
        <v>40.4</v>
      </c>
      <c r="K14" s="10">
        <v>0.78</v>
      </c>
      <c r="L14" s="10">
        <v>0.01</v>
      </c>
      <c r="M14" s="10">
        <v>0.01</v>
      </c>
      <c r="N14" s="10">
        <v>2.73</v>
      </c>
      <c r="O14" s="10">
        <v>99.15</v>
      </c>
      <c r="P14" s="9"/>
      <c r="Q14" s="9"/>
    </row>
    <row r="15" spans="1:22" x14ac:dyDescent="0.25">
      <c r="A15" s="10" t="s">
        <v>90</v>
      </c>
      <c r="B15" s="10">
        <v>0.03</v>
      </c>
      <c r="C15" s="10">
        <v>54.71</v>
      </c>
      <c r="D15" s="9">
        <v>0.09</v>
      </c>
      <c r="E15" s="9">
        <v>1.05</v>
      </c>
      <c r="F15" s="10">
        <v>0.08</v>
      </c>
      <c r="G15" s="10">
        <v>0.17</v>
      </c>
      <c r="H15" s="10">
        <v>0.05</v>
      </c>
      <c r="I15" s="10">
        <v>0.03</v>
      </c>
      <c r="J15" s="10">
        <v>40.99</v>
      </c>
      <c r="K15" s="10">
        <v>0.57999999999999996</v>
      </c>
      <c r="L15" s="10">
        <v>0.01</v>
      </c>
      <c r="M15" s="10">
        <v>0.01</v>
      </c>
      <c r="N15" s="10">
        <v>2.78</v>
      </c>
      <c r="O15" s="10">
        <v>100.59</v>
      </c>
      <c r="P15" s="9"/>
      <c r="Q15" s="9"/>
    </row>
    <row r="16" spans="1:22" x14ac:dyDescent="0.25">
      <c r="A16" s="18" t="s">
        <v>250</v>
      </c>
      <c r="B16" s="20" t="s">
        <v>0</v>
      </c>
      <c r="C16" s="20" t="s">
        <v>2</v>
      </c>
      <c r="D16" s="20" t="s">
        <v>4</v>
      </c>
      <c r="E16" s="20" t="s">
        <v>23</v>
      </c>
      <c r="F16" s="20" t="s">
        <v>24</v>
      </c>
      <c r="G16" s="20" t="s">
        <v>25</v>
      </c>
      <c r="H16" s="20" t="s">
        <v>27</v>
      </c>
      <c r="I16" s="20" t="s">
        <v>26</v>
      </c>
      <c r="J16" s="20" t="s">
        <v>28</v>
      </c>
      <c r="K16" s="20" t="s">
        <v>1</v>
      </c>
      <c r="L16" s="20" t="s">
        <v>29</v>
      </c>
      <c r="M16" s="20" t="s">
        <v>20</v>
      </c>
      <c r="N16" s="20" t="s">
        <v>8</v>
      </c>
      <c r="O16" s="20" t="s">
        <v>10</v>
      </c>
      <c r="P16" s="9"/>
      <c r="Q16" s="9"/>
    </row>
    <row r="17" spans="1:17" x14ac:dyDescent="0.25">
      <c r="A17" s="9" t="s">
        <v>105</v>
      </c>
      <c r="B17" s="9">
        <v>0.01</v>
      </c>
      <c r="C17" s="9">
        <v>52.08</v>
      </c>
      <c r="D17" s="9">
        <v>0.06</v>
      </c>
      <c r="E17" s="9">
        <v>0.8</v>
      </c>
      <c r="F17" s="9">
        <v>0.27</v>
      </c>
      <c r="G17" s="9">
        <v>0.56999999999999995</v>
      </c>
      <c r="H17" s="9">
        <v>0.08</v>
      </c>
      <c r="I17" s="9">
        <v>0.13</v>
      </c>
      <c r="J17" s="9">
        <v>39.99</v>
      </c>
      <c r="K17" s="9">
        <v>0.62</v>
      </c>
      <c r="L17" s="9">
        <v>0.01</v>
      </c>
      <c r="M17" s="9">
        <v>0.02</v>
      </c>
      <c r="N17" s="9">
        <v>2.9</v>
      </c>
      <c r="O17" s="9">
        <v>97.52</v>
      </c>
      <c r="P17" s="9"/>
      <c r="Q17" s="9"/>
    </row>
    <row r="18" spans="1:17" x14ac:dyDescent="0.25">
      <c r="A18" s="9" t="s">
        <v>106</v>
      </c>
      <c r="B18" s="9">
        <v>0.04</v>
      </c>
      <c r="C18" s="9">
        <v>51.9</v>
      </c>
      <c r="D18" s="9">
        <v>0.03</v>
      </c>
      <c r="E18" s="9">
        <v>0.98</v>
      </c>
      <c r="F18" s="9">
        <v>0.17</v>
      </c>
      <c r="G18" s="9">
        <v>0.53</v>
      </c>
      <c r="H18" s="9">
        <v>0.06</v>
      </c>
      <c r="I18" s="9">
        <v>0.13</v>
      </c>
      <c r="J18" s="9">
        <v>39.659999999999997</v>
      </c>
      <c r="K18" s="9">
        <v>0.64</v>
      </c>
      <c r="L18" s="9">
        <v>0</v>
      </c>
      <c r="M18" s="9">
        <v>0.03</v>
      </c>
      <c r="N18" s="9">
        <v>2.86</v>
      </c>
      <c r="O18" s="9">
        <v>97.01</v>
      </c>
      <c r="P18" s="9"/>
      <c r="Q18" s="9"/>
    </row>
    <row r="19" spans="1:17" x14ac:dyDescent="0.25">
      <c r="A19" s="9" t="s">
        <v>107</v>
      </c>
      <c r="B19" s="9">
        <v>0.05</v>
      </c>
      <c r="C19" s="9">
        <v>51.47</v>
      </c>
      <c r="D19" s="9">
        <v>0.23</v>
      </c>
      <c r="E19" s="9">
        <v>0.97</v>
      </c>
      <c r="F19" s="9">
        <v>0.47</v>
      </c>
      <c r="G19" s="9">
        <v>0.8</v>
      </c>
      <c r="H19" s="9">
        <v>0.09</v>
      </c>
      <c r="I19" s="9">
        <v>0.13</v>
      </c>
      <c r="J19" s="9">
        <v>39.619999999999997</v>
      </c>
      <c r="K19" s="9">
        <v>0.77</v>
      </c>
      <c r="L19" s="9">
        <v>0</v>
      </c>
      <c r="M19" s="9">
        <v>0.02</v>
      </c>
      <c r="N19" s="9">
        <v>2.87</v>
      </c>
      <c r="O19" s="9">
        <v>97.49</v>
      </c>
      <c r="P19" s="9"/>
      <c r="Q19" s="9"/>
    </row>
    <row r="20" spans="1:17" x14ac:dyDescent="0.25">
      <c r="A20" s="19" t="s">
        <v>187</v>
      </c>
      <c r="B20" s="20" t="s">
        <v>0</v>
      </c>
      <c r="C20" s="20" t="s">
        <v>2</v>
      </c>
      <c r="D20" s="20" t="s">
        <v>4</v>
      </c>
      <c r="E20" s="20" t="s">
        <v>23</v>
      </c>
      <c r="F20" s="20" t="s">
        <v>24</v>
      </c>
      <c r="G20" s="20" t="s">
        <v>25</v>
      </c>
      <c r="H20" s="20" t="s">
        <v>27</v>
      </c>
      <c r="I20" s="20" t="s">
        <v>26</v>
      </c>
      <c r="J20" s="20" t="s">
        <v>28</v>
      </c>
      <c r="K20" s="20" t="s">
        <v>1</v>
      </c>
      <c r="L20" s="20" t="s">
        <v>29</v>
      </c>
      <c r="M20" s="20" t="s">
        <v>20</v>
      </c>
      <c r="N20" s="20" t="s">
        <v>8</v>
      </c>
      <c r="O20" s="20" t="s">
        <v>10</v>
      </c>
      <c r="P20" s="9"/>
      <c r="Q20" s="9"/>
    </row>
    <row r="21" spans="1:17" x14ac:dyDescent="0.25">
      <c r="A21" s="10" t="s">
        <v>245</v>
      </c>
      <c r="B21" s="10">
        <v>0.04</v>
      </c>
      <c r="C21" s="9">
        <v>54.63</v>
      </c>
      <c r="D21" s="10">
        <v>0.06</v>
      </c>
      <c r="E21" s="9">
        <v>0.43</v>
      </c>
      <c r="F21" s="10">
        <v>0.02</v>
      </c>
      <c r="G21" s="10">
        <v>0.16</v>
      </c>
      <c r="H21" s="10">
        <v>0</v>
      </c>
      <c r="I21" s="9">
        <v>0.16</v>
      </c>
      <c r="J21" s="10">
        <v>40.42</v>
      </c>
      <c r="K21" s="10">
        <v>0.82</v>
      </c>
      <c r="L21" s="10">
        <v>0.03</v>
      </c>
      <c r="M21" s="10">
        <v>0.03</v>
      </c>
      <c r="N21" s="10">
        <v>1.68</v>
      </c>
      <c r="O21" s="10">
        <v>98.48</v>
      </c>
      <c r="P21" s="9"/>
      <c r="Q21" s="9"/>
    </row>
    <row r="22" spans="1:17" x14ac:dyDescent="0.25">
      <c r="A22" s="10" t="s">
        <v>246</v>
      </c>
      <c r="B22" s="10">
        <v>0.02</v>
      </c>
      <c r="C22" s="9">
        <v>54.74</v>
      </c>
      <c r="D22" s="10">
        <v>7.0000000000000007E-2</v>
      </c>
      <c r="E22" s="9">
        <v>0.46</v>
      </c>
      <c r="F22" s="10">
        <v>0.08</v>
      </c>
      <c r="G22" s="10">
        <v>0.14000000000000001</v>
      </c>
      <c r="H22" s="10">
        <v>0.05</v>
      </c>
      <c r="I22" s="9">
        <v>0</v>
      </c>
      <c r="J22" s="10">
        <v>40.340000000000003</v>
      </c>
      <c r="K22" s="10">
        <v>0.81</v>
      </c>
      <c r="L22" s="10">
        <v>0.04</v>
      </c>
      <c r="M22" s="10">
        <v>0.03</v>
      </c>
      <c r="N22" s="10">
        <v>1.69</v>
      </c>
      <c r="O22" s="10">
        <v>98.46</v>
      </c>
      <c r="P22" s="9"/>
      <c r="Q22" s="9"/>
    </row>
    <row r="23" spans="1:17" x14ac:dyDescent="0.25">
      <c r="A23" s="10" t="s">
        <v>247</v>
      </c>
      <c r="B23" s="10">
        <v>0</v>
      </c>
      <c r="C23" s="9">
        <v>55.04</v>
      </c>
      <c r="D23" s="10">
        <v>0.1</v>
      </c>
      <c r="E23" s="9">
        <v>0.39</v>
      </c>
      <c r="F23" s="10">
        <v>0.14000000000000001</v>
      </c>
      <c r="G23" s="10">
        <v>0.2</v>
      </c>
      <c r="H23" s="10">
        <v>0</v>
      </c>
      <c r="I23" s="9">
        <v>0.12</v>
      </c>
      <c r="J23" s="10">
        <v>40.58</v>
      </c>
      <c r="K23" s="10">
        <v>0.79</v>
      </c>
      <c r="L23" s="10">
        <v>0.05</v>
      </c>
      <c r="M23" s="10">
        <v>0.03</v>
      </c>
      <c r="N23" s="10">
        <v>1.75</v>
      </c>
      <c r="O23" s="10">
        <v>99.19</v>
      </c>
      <c r="P23" s="9"/>
      <c r="Q23" s="9"/>
    </row>
    <row r="24" spans="1:17" x14ac:dyDescent="0.25">
      <c r="A24" s="10" t="s">
        <v>248</v>
      </c>
      <c r="B24" s="10">
        <v>0.03</v>
      </c>
      <c r="C24" s="9">
        <v>54.92</v>
      </c>
      <c r="D24" s="10">
        <v>0.06</v>
      </c>
      <c r="E24" s="9">
        <v>0.38</v>
      </c>
      <c r="F24" s="10">
        <v>0.15</v>
      </c>
      <c r="G24" s="10">
        <v>0.23</v>
      </c>
      <c r="H24" s="10">
        <v>7.0000000000000007E-2</v>
      </c>
      <c r="I24" s="9">
        <v>0.01</v>
      </c>
      <c r="J24" s="10">
        <v>40.9</v>
      </c>
      <c r="K24" s="10">
        <v>0.75</v>
      </c>
      <c r="L24" s="10">
        <v>0.04</v>
      </c>
      <c r="M24" s="10">
        <v>0.03</v>
      </c>
      <c r="N24" s="10">
        <v>1.73</v>
      </c>
      <c r="O24" s="10">
        <v>99.31</v>
      </c>
      <c r="P24" s="9"/>
      <c r="Q24" s="9"/>
    </row>
    <row r="25" spans="1:17" x14ac:dyDescent="0.25">
      <c r="A25" s="18" t="s">
        <v>244</v>
      </c>
      <c r="B25" s="20" t="s">
        <v>0</v>
      </c>
      <c r="C25" s="20" t="s">
        <v>2</v>
      </c>
      <c r="D25" s="20" t="s">
        <v>4</v>
      </c>
      <c r="E25" s="20" t="s">
        <v>23</v>
      </c>
      <c r="F25" s="20" t="s">
        <v>24</v>
      </c>
      <c r="G25" s="20" t="s">
        <v>25</v>
      </c>
      <c r="H25" s="20" t="s">
        <v>27</v>
      </c>
      <c r="I25" s="20" t="s">
        <v>26</v>
      </c>
      <c r="J25" s="20" t="s">
        <v>28</v>
      </c>
      <c r="K25" s="20" t="s">
        <v>1</v>
      </c>
      <c r="L25" s="20" t="s">
        <v>29</v>
      </c>
      <c r="M25" s="20" t="s">
        <v>20</v>
      </c>
      <c r="N25" s="20" t="s">
        <v>8</v>
      </c>
      <c r="O25" s="20" t="s">
        <v>10</v>
      </c>
      <c r="P25" s="9"/>
      <c r="Q25" s="9"/>
    </row>
    <row r="26" spans="1:17" x14ac:dyDescent="0.25">
      <c r="A26" s="9" t="s">
        <v>30</v>
      </c>
      <c r="B26" s="9">
        <v>0.03</v>
      </c>
      <c r="C26" s="9">
        <v>55</v>
      </c>
      <c r="D26" s="9">
        <v>0.06</v>
      </c>
      <c r="E26" s="9">
        <v>0.45</v>
      </c>
      <c r="F26" s="9">
        <v>0.04</v>
      </c>
      <c r="G26" s="9">
        <v>0.13</v>
      </c>
      <c r="H26" s="9">
        <v>0</v>
      </c>
      <c r="I26" s="9">
        <v>0.11</v>
      </c>
      <c r="J26" s="9">
        <v>41.1</v>
      </c>
      <c r="K26" s="9">
        <v>0.6</v>
      </c>
      <c r="L26" s="9">
        <v>0.05</v>
      </c>
      <c r="M26" s="9">
        <v>0.02</v>
      </c>
      <c r="N26" s="9">
        <v>2.67</v>
      </c>
      <c r="O26" s="9">
        <v>100.27</v>
      </c>
      <c r="P26" s="9"/>
      <c r="Q26" s="9"/>
    </row>
    <row r="27" spans="1:17" x14ac:dyDescent="0.25">
      <c r="A27" s="9" t="s">
        <v>31</v>
      </c>
      <c r="B27" s="9">
        <v>0</v>
      </c>
      <c r="C27" s="9">
        <v>55.27</v>
      </c>
      <c r="D27" s="9">
        <v>0.04</v>
      </c>
      <c r="E27" s="9">
        <v>0.55000000000000004</v>
      </c>
      <c r="F27" s="9">
        <v>0.11</v>
      </c>
      <c r="G27" s="9">
        <v>0.1</v>
      </c>
      <c r="H27" s="9">
        <v>0.06</v>
      </c>
      <c r="I27" s="9">
        <v>0</v>
      </c>
      <c r="J27" s="9">
        <v>41.28</v>
      </c>
      <c r="K27" s="9">
        <v>0.44</v>
      </c>
      <c r="L27" s="9">
        <v>0.01</v>
      </c>
      <c r="M27" s="9">
        <v>0.02</v>
      </c>
      <c r="N27" s="9">
        <v>2.66</v>
      </c>
      <c r="O27" s="9">
        <v>100.53</v>
      </c>
      <c r="P27" s="9"/>
      <c r="Q27" s="9"/>
    </row>
    <row r="28" spans="1:17" x14ac:dyDescent="0.25">
      <c r="A28" s="9" t="s">
        <v>32</v>
      </c>
      <c r="B28" s="9">
        <v>0</v>
      </c>
      <c r="C28" s="9">
        <v>54.84</v>
      </c>
      <c r="D28" s="9">
        <v>0.17</v>
      </c>
      <c r="E28" s="9">
        <v>0.62</v>
      </c>
      <c r="F28" s="9">
        <v>0.1</v>
      </c>
      <c r="G28" s="9">
        <v>0.13</v>
      </c>
      <c r="H28" s="9">
        <v>0.22</v>
      </c>
      <c r="I28" s="9">
        <v>0.05</v>
      </c>
      <c r="J28" s="9">
        <v>41.24</v>
      </c>
      <c r="K28" s="9">
        <v>0.67</v>
      </c>
      <c r="L28" s="9">
        <v>0.03</v>
      </c>
      <c r="M28" s="9">
        <v>0.03</v>
      </c>
      <c r="N28" s="9">
        <v>2.65</v>
      </c>
      <c r="O28" s="9">
        <v>100.75</v>
      </c>
      <c r="P28" s="9"/>
      <c r="Q28" s="9"/>
    </row>
    <row r="29" spans="1:17" x14ac:dyDescent="0.25">
      <c r="A29" s="9" t="s">
        <v>33</v>
      </c>
      <c r="B29" s="9">
        <v>0.02</v>
      </c>
      <c r="C29" s="9">
        <v>54.63</v>
      </c>
      <c r="D29" s="9">
        <v>0.01</v>
      </c>
      <c r="E29" s="9">
        <v>0.55000000000000004</v>
      </c>
      <c r="F29" s="9">
        <v>0.16</v>
      </c>
      <c r="G29" s="9">
        <v>0.1</v>
      </c>
      <c r="H29" s="9">
        <v>0.05</v>
      </c>
      <c r="I29" s="9">
        <v>0.02</v>
      </c>
      <c r="J29" s="9">
        <v>41.13</v>
      </c>
      <c r="K29" s="9">
        <v>0.54</v>
      </c>
      <c r="L29" s="9">
        <v>0.03</v>
      </c>
      <c r="M29" s="9">
        <v>0.02</v>
      </c>
      <c r="N29" s="9">
        <v>2.57</v>
      </c>
      <c r="O29" s="9">
        <v>99.84</v>
      </c>
      <c r="P29" s="9"/>
      <c r="Q29" s="9"/>
    </row>
    <row r="30" spans="1:17" x14ac:dyDescent="0.25">
      <c r="A30" s="9" t="s">
        <v>34</v>
      </c>
      <c r="B30" s="9">
        <v>0</v>
      </c>
      <c r="C30" s="9">
        <v>54.55</v>
      </c>
      <c r="D30" s="9">
        <v>0.1</v>
      </c>
      <c r="E30" s="9">
        <v>0.49</v>
      </c>
      <c r="F30" s="9">
        <v>7.0000000000000007E-2</v>
      </c>
      <c r="G30" s="9">
        <v>0.09</v>
      </c>
      <c r="H30" s="9">
        <v>0.05</v>
      </c>
      <c r="I30" s="9">
        <v>7.0000000000000007E-2</v>
      </c>
      <c r="J30" s="9">
        <v>41.21</v>
      </c>
      <c r="K30" s="9">
        <v>0.51</v>
      </c>
      <c r="L30" s="9">
        <v>0.03</v>
      </c>
      <c r="M30" s="9">
        <v>0.02</v>
      </c>
      <c r="N30" s="9">
        <v>2.6</v>
      </c>
      <c r="O30" s="9">
        <v>99.8</v>
      </c>
      <c r="P30" s="9"/>
      <c r="Q30" s="9"/>
    </row>
    <row r="31" spans="1:17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7DFA9-EA3D-4047-BF6B-7A1660F87436}">
  <dimension ref="A1:Z64"/>
  <sheetViews>
    <sheetView topLeftCell="A16" workbookViewId="0">
      <selection activeCell="M21" sqref="M21"/>
    </sheetView>
  </sheetViews>
  <sheetFormatPr defaultRowHeight="15" x14ac:dyDescent="0.25"/>
  <cols>
    <col min="1" max="1" width="28.140625" customWidth="1"/>
    <col min="16" max="16" width="15.5703125" bestFit="1" customWidth="1"/>
  </cols>
  <sheetData>
    <row r="1" spans="1:26" ht="23.25" x14ac:dyDescent="0.35">
      <c r="A1" s="15" t="s">
        <v>251</v>
      </c>
    </row>
    <row r="2" spans="1:26" x14ac:dyDescent="0.25">
      <c r="A2" t="s">
        <v>185</v>
      </c>
    </row>
    <row r="3" spans="1:26" x14ac:dyDescent="0.25">
      <c r="A3" s="19" t="s">
        <v>186</v>
      </c>
      <c r="B3" s="20" t="s">
        <v>0</v>
      </c>
      <c r="C3" s="20" t="s">
        <v>2</v>
      </c>
      <c r="D3" s="20" t="s">
        <v>23</v>
      </c>
      <c r="E3" s="20" t="s">
        <v>24</v>
      </c>
      <c r="F3" s="20" t="s">
        <v>25</v>
      </c>
      <c r="G3" s="20" t="s">
        <v>27</v>
      </c>
      <c r="H3" s="20" t="s">
        <v>26</v>
      </c>
      <c r="I3" s="20" t="s">
        <v>38</v>
      </c>
      <c r="J3" s="20" t="s">
        <v>37</v>
      </c>
      <c r="K3" s="20" t="s">
        <v>7</v>
      </c>
      <c r="L3" s="20" t="s">
        <v>35</v>
      </c>
      <c r="M3" s="20" t="s">
        <v>6</v>
      </c>
      <c r="N3" s="20" t="s">
        <v>36</v>
      </c>
      <c r="O3" s="20" t="s">
        <v>39</v>
      </c>
      <c r="P3" s="20" t="s">
        <v>10</v>
      </c>
      <c r="Q3" s="9"/>
      <c r="R3" s="9"/>
      <c r="S3" s="4"/>
      <c r="T3" s="4"/>
      <c r="U3" s="4"/>
      <c r="V3" s="4"/>
      <c r="W3" s="4"/>
      <c r="X3" s="4"/>
      <c r="Y3" s="4"/>
      <c r="Z3" s="4"/>
    </row>
    <row r="4" spans="1:26" x14ac:dyDescent="0.25">
      <c r="A4" s="9" t="s">
        <v>61</v>
      </c>
      <c r="B4" s="9">
        <v>0.85</v>
      </c>
      <c r="C4" s="9">
        <v>35.049999999999997</v>
      </c>
      <c r="D4" s="10">
        <v>0.3</v>
      </c>
      <c r="E4" s="9">
        <v>0.96</v>
      </c>
      <c r="F4" s="9">
        <v>2.11</v>
      </c>
      <c r="G4" s="9">
        <v>0.19</v>
      </c>
      <c r="H4" s="9">
        <v>0.7</v>
      </c>
      <c r="I4" s="9">
        <v>0.06</v>
      </c>
      <c r="J4" s="9">
        <v>0.2</v>
      </c>
      <c r="K4" s="9">
        <v>0.13</v>
      </c>
      <c r="L4" s="9">
        <v>0.93</v>
      </c>
      <c r="M4" s="9">
        <v>51.84</v>
      </c>
      <c r="N4" s="9">
        <v>0.92</v>
      </c>
      <c r="O4" s="9">
        <v>0</v>
      </c>
      <c r="P4" s="9">
        <v>94.34</v>
      </c>
      <c r="Q4" s="9"/>
      <c r="R4" s="9"/>
      <c r="S4" s="4"/>
      <c r="T4" s="4"/>
      <c r="U4" s="4"/>
      <c r="V4" s="4"/>
      <c r="W4" s="4"/>
      <c r="X4" s="4"/>
      <c r="Y4" s="4"/>
      <c r="Z4" s="4"/>
    </row>
    <row r="5" spans="1:26" x14ac:dyDescent="0.25">
      <c r="A5" s="9" t="s">
        <v>62</v>
      </c>
      <c r="B5" s="9">
        <v>0.92</v>
      </c>
      <c r="C5" s="9">
        <v>34.72</v>
      </c>
      <c r="D5" s="10">
        <v>0.26</v>
      </c>
      <c r="E5" s="9">
        <v>0.87</v>
      </c>
      <c r="F5" s="9">
        <v>2.33</v>
      </c>
      <c r="G5" s="9">
        <v>0.17</v>
      </c>
      <c r="H5" s="9">
        <v>0.81</v>
      </c>
      <c r="I5" s="9">
        <v>0.15</v>
      </c>
      <c r="J5" s="9">
        <v>0.27</v>
      </c>
      <c r="K5" s="9">
        <v>0.14000000000000001</v>
      </c>
      <c r="L5" s="9">
        <v>1.06</v>
      </c>
      <c r="M5" s="9">
        <v>52.25</v>
      </c>
      <c r="N5" s="9">
        <v>0.86</v>
      </c>
      <c r="O5" s="9">
        <v>0</v>
      </c>
      <c r="P5" s="9">
        <v>94.85</v>
      </c>
      <c r="Q5" s="9"/>
      <c r="R5" s="9"/>
      <c r="S5" s="4"/>
      <c r="T5" s="4"/>
      <c r="U5" s="4"/>
      <c r="V5" s="4"/>
      <c r="W5" s="4"/>
      <c r="X5" s="4"/>
      <c r="Y5" s="4"/>
      <c r="Z5" s="4"/>
    </row>
    <row r="6" spans="1:26" x14ac:dyDescent="0.25">
      <c r="A6" s="9" t="s">
        <v>63</v>
      </c>
      <c r="B6" s="9">
        <v>0.85</v>
      </c>
      <c r="C6" s="9">
        <v>35.049999999999997</v>
      </c>
      <c r="D6" s="10">
        <v>0.28999999999999998</v>
      </c>
      <c r="E6" s="9">
        <v>0.84</v>
      </c>
      <c r="F6" s="9">
        <v>2.3199999999999998</v>
      </c>
      <c r="G6" s="9">
        <v>0.18</v>
      </c>
      <c r="H6" s="9">
        <v>0.59</v>
      </c>
      <c r="I6" s="9">
        <v>0.04</v>
      </c>
      <c r="J6" s="9">
        <v>0.27</v>
      </c>
      <c r="K6" s="9">
        <v>0.14000000000000001</v>
      </c>
      <c r="L6" s="9">
        <v>1.01</v>
      </c>
      <c r="M6" s="9">
        <v>52.37</v>
      </c>
      <c r="N6" s="9">
        <v>0.95</v>
      </c>
      <c r="O6" s="9">
        <v>0.26</v>
      </c>
      <c r="P6" s="9">
        <v>95.18</v>
      </c>
      <c r="Q6" s="9"/>
      <c r="R6" s="9"/>
      <c r="S6" s="4"/>
      <c r="T6" s="4"/>
      <c r="U6" s="4"/>
      <c r="V6" s="4"/>
      <c r="W6" s="4"/>
      <c r="X6" s="4"/>
      <c r="Y6" s="4"/>
      <c r="Z6" s="4"/>
    </row>
    <row r="7" spans="1:26" x14ac:dyDescent="0.25">
      <c r="A7" s="9" t="s">
        <v>64</v>
      </c>
      <c r="B7" s="9">
        <v>0.78</v>
      </c>
      <c r="C7" s="9">
        <v>35.61</v>
      </c>
      <c r="D7" s="10">
        <v>0.28999999999999998</v>
      </c>
      <c r="E7" s="9">
        <v>0.93</v>
      </c>
      <c r="F7" s="9">
        <v>2.17</v>
      </c>
      <c r="G7" s="9">
        <v>0.32</v>
      </c>
      <c r="H7" s="9">
        <v>0.45</v>
      </c>
      <c r="I7" s="9">
        <v>0</v>
      </c>
      <c r="J7" s="9">
        <v>0.24</v>
      </c>
      <c r="K7" s="9">
        <v>0.13</v>
      </c>
      <c r="L7" s="9">
        <v>0.94</v>
      </c>
      <c r="M7" s="9">
        <v>52.74</v>
      </c>
      <c r="N7" s="9">
        <v>1</v>
      </c>
      <c r="O7" s="9">
        <v>0.21</v>
      </c>
      <c r="P7" s="9">
        <v>95.89</v>
      </c>
      <c r="Q7" s="9"/>
      <c r="R7" s="9"/>
      <c r="S7" s="4"/>
      <c r="T7" s="4"/>
      <c r="U7" s="4"/>
      <c r="V7" s="4"/>
      <c r="W7" s="4"/>
      <c r="X7" s="4"/>
      <c r="Y7" s="4"/>
      <c r="Z7" s="4"/>
    </row>
    <row r="8" spans="1:26" x14ac:dyDescent="0.25">
      <c r="A8" s="9" t="s">
        <v>76</v>
      </c>
      <c r="B8" s="9">
        <v>0.54</v>
      </c>
      <c r="C8" s="9">
        <v>37.909999999999997</v>
      </c>
      <c r="D8" s="10">
        <v>0.2</v>
      </c>
      <c r="E8" s="9">
        <v>0.9</v>
      </c>
      <c r="F8" s="9">
        <v>1.91</v>
      </c>
      <c r="G8" s="9">
        <v>0.12</v>
      </c>
      <c r="H8" s="9">
        <v>0.52</v>
      </c>
      <c r="I8" s="9">
        <v>0.2</v>
      </c>
      <c r="J8" s="9">
        <v>0.21</v>
      </c>
      <c r="K8" s="9">
        <v>0.15</v>
      </c>
      <c r="L8" s="9">
        <v>1.08</v>
      </c>
      <c r="M8" s="9">
        <v>54.86</v>
      </c>
      <c r="N8" s="9">
        <v>0.84</v>
      </c>
      <c r="O8" s="9">
        <v>0.1</v>
      </c>
      <c r="P8" s="9">
        <f>SUM(B8:O8)</f>
        <v>99.539999999999992</v>
      </c>
      <c r="Q8" s="9"/>
      <c r="R8" s="9"/>
      <c r="S8" s="4"/>
      <c r="T8" s="4"/>
      <c r="U8" s="4"/>
      <c r="V8" s="4"/>
      <c r="W8" s="4"/>
      <c r="X8" s="4"/>
      <c r="Y8" s="4"/>
      <c r="Z8" s="4"/>
    </row>
    <row r="9" spans="1:26" x14ac:dyDescent="0.25">
      <c r="A9" s="9" t="s">
        <v>77</v>
      </c>
      <c r="B9" s="9">
        <v>0.38</v>
      </c>
      <c r="C9" s="9">
        <v>38.78</v>
      </c>
      <c r="D9" s="10">
        <v>0.24</v>
      </c>
      <c r="E9" s="9">
        <v>0.67</v>
      </c>
      <c r="F9" s="9">
        <v>1.56</v>
      </c>
      <c r="G9" s="9">
        <v>0.02</v>
      </c>
      <c r="H9" s="9">
        <v>0.35</v>
      </c>
      <c r="I9" s="9">
        <v>0.21</v>
      </c>
      <c r="J9" s="9">
        <v>0.1</v>
      </c>
      <c r="K9" s="9">
        <v>0.14000000000000001</v>
      </c>
      <c r="L9" s="9">
        <v>0.98</v>
      </c>
      <c r="M9" s="9">
        <v>55.95</v>
      </c>
      <c r="N9" s="9">
        <v>0.77</v>
      </c>
      <c r="O9" s="9">
        <v>7.0000000000000007E-2</v>
      </c>
      <c r="P9" s="9">
        <f>SUM(B9:O9)</f>
        <v>100.22000000000001</v>
      </c>
      <c r="Q9" s="9"/>
      <c r="R9" s="9"/>
      <c r="S9" s="4"/>
      <c r="T9" s="4"/>
      <c r="U9" s="4"/>
      <c r="V9" s="4"/>
      <c r="W9" s="4"/>
      <c r="X9" s="4"/>
      <c r="Y9" s="4"/>
      <c r="Z9" s="4"/>
    </row>
    <row r="10" spans="1:26" x14ac:dyDescent="0.25">
      <c r="A10" s="9" t="s">
        <v>78</v>
      </c>
      <c r="B10" s="9">
        <v>0.52</v>
      </c>
      <c r="C10" s="9">
        <v>38.32</v>
      </c>
      <c r="D10" s="10">
        <v>0.31</v>
      </c>
      <c r="E10" s="9">
        <v>0.92</v>
      </c>
      <c r="F10" s="9">
        <v>1.68</v>
      </c>
      <c r="G10" s="9">
        <v>0.21</v>
      </c>
      <c r="H10" s="9">
        <v>0.37</v>
      </c>
      <c r="I10" s="9">
        <v>0</v>
      </c>
      <c r="J10" s="9">
        <v>7.0000000000000007E-2</v>
      </c>
      <c r="K10" s="9">
        <v>0.11</v>
      </c>
      <c r="L10" s="9">
        <v>1.1299999999999999</v>
      </c>
      <c r="M10" s="9">
        <v>55.19</v>
      </c>
      <c r="N10" s="9">
        <v>0.88</v>
      </c>
      <c r="O10" s="9">
        <v>0.06</v>
      </c>
      <c r="P10" s="9">
        <f>SUM(B10:O10)</f>
        <v>99.77000000000001</v>
      </c>
      <c r="Q10" s="9"/>
      <c r="R10" s="9"/>
      <c r="S10" s="4"/>
      <c r="T10" s="4"/>
      <c r="U10" s="4"/>
      <c r="V10" s="4"/>
      <c r="W10" s="4"/>
      <c r="X10" s="4"/>
      <c r="Y10" s="4"/>
      <c r="Z10" s="4"/>
    </row>
    <row r="11" spans="1:26" x14ac:dyDescent="0.25">
      <c r="A11" s="9" t="s">
        <v>79</v>
      </c>
      <c r="B11" s="9">
        <v>0.52</v>
      </c>
      <c r="C11" s="9">
        <v>37.840000000000003</v>
      </c>
      <c r="D11" s="10">
        <v>0.22</v>
      </c>
      <c r="E11" s="9">
        <v>0.76</v>
      </c>
      <c r="F11" s="9">
        <v>2.16</v>
      </c>
      <c r="G11" s="9">
        <v>0.11</v>
      </c>
      <c r="H11" s="9">
        <v>0.77</v>
      </c>
      <c r="I11" s="9">
        <v>0</v>
      </c>
      <c r="J11" s="9">
        <v>0.25</v>
      </c>
      <c r="K11" s="9">
        <v>0.18</v>
      </c>
      <c r="L11" s="9">
        <v>1.45</v>
      </c>
      <c r="M11" s="9">
        <v>54.73</v>
      </c>
      <c r="N11" s="9">
        <v>0.63</v>
      </c>
      <c r="O11" s="9">
        <v>0.08</v>
      </c>
      <c r="P11" s="9">
        <f>SUM(B11:O11)</f>
        <v>99.7</v>
      </c>
      <c r="Q11" s="9"/>
      <c r="R11" s="9"/>
      <c r="S11" s="4"/>
      <c r="T11" s="4"/>
      <c r="U11" s="4"/>
      <c r="V11" s="4"/>
      <c r="W11" s="4"/>
      <c r="X11" s="4"/>
      <c r="Y11" s="4"/>
      <c r="Z11" s="4"/>
    </row>
    <row r="12" spans="1:26" x14ac:dyDescent="0.25">
      <c r="A12" s="9" t="s">
        <v>80</v>
      </c>
      <c r="B12" s="9">
        <v>0.55000000000000004</v>
      </c>
      <c r="C12" s="9">
        <v>38.08</v>
      </c>
      <c r="D12" s="10">
        <v>0.24</v>
      </c>
      <c r="E12" s="9">
        <v>0.84</v>
      </c>
      <c r="F12" s="9">
        <v>1.77</v>
      </c>
      <c r="G12" s="9">
        <v>0.28999999999999998</v>
      </c>
      <c r="H12" s="9">
        <v>0.22</v>
      </c>
      <c r="I12" s="9">
        <v>0.1</v>
      </c>
      <c r="J12" s="9">
        <v>0.17</v>
      </c>
      <c r="K12" s="9">
        <v>0.1</v>
      </c>
      <c r="L12" s="9">
        <v>1.08</v>
      </c>
      <c r="M12" s="9">
        <v>55.35</v>
      </c>
      <c r="N12" s="9">
        <v>0.91</v>
      </c>
      <c r="O12" s="9">
        <v>0.08</v>
      </c>
      <c r="P12" s="9">
        <f>SUM(B12:O12)</f>
        <v>99.78</v>
      </c>
      <c r="Q12" s="9"/>
      <c r="R12" s="9"/>
      <c r="S12" s="4"/>
      <c r="T12" s="4"/>
      <c r="U12" s="4"/>
      <c r="V12" s="4"/>
      <c r="W12" s="4"/>
      <c r="X12" s="4"/>
      <c r="Y12" s="4"/>
      <c r="Z12" s="4"/>
    </row>
    <row r="13" spans="1:26" x14ac:dyDescent="0.25">
      <c r="A13" s="10" t="s">
        <v>117</v>
      </c>
      <c r="B13" s="10">
        <v>0.93</v>
      </c>
      <c r="C13" s="9">
        <v>36.049999999999997</v>
      </c>
      <c r="D13" s="10">
        <v>0.37</v>
      </c>
      <c r="E13" s="9">
        <v>0.92</v>
      </c>
      <c r="F13" s="10">
        <v>2.61</v>
      </c>
      <c r="G13" s="10">
        <v>0.19</v>
      </c>
      <c r="H13" s="10">
        <v>0.85</v>
      </c>
      <c r="I13" s="10">
        <v>7.0000000000000007E-2</v>
      </c>
      <c r="J13" s="10">
        <v>0.35</v>
      </c>
      <c r="K13" s="10">
        <v>0.1</v>
      </c>
      <c r="L13" s="10">
        <v>1.1599999999999999</v>
      </c>
      <c r="M13" s="9">
        <v>53.6</v>
      </c>
      <c r="N13" s="10">
        <v>1.1100000000000001</v>
      </c>
      <c r="O13" s="10">
        <v>0</v>
      </c>
      <c r="P13" s="10">
        <v>98.35</v>
      </c>
      <c r="Q13" s="9"/>
      <c r="R13" s="9"/>
      <c r="S13" s="4"/>
      <c r="T13" s="4"/>
      <c r="U13" s="4"/>
      <c r="V13" s="4"/>
      <c r="W13" s="4"/>
      <c r="X13" s="4"/>
      <c r="Y13" s="4"/>
      <c r="Z13" s="4"/>
    </row>
    <row r="14" spans="1:26" x14ac:dyDescent="0.25">
      <c r="A14" s="10" t="s">
        <v>118</v>
      </c>
      <c r="B14" s="10">
        <v>0.77</v>
      </c>
      <c r="C14" s="10">
        <v>36.630000000000003</v>
      </c>
      <c r="D14" s="10">
        <v>0.37</v>
      </c>
      <c r="E14" s="9">
        <v>0.97</v>
      </c>
      <c r="F14" s="10">
        <v>2.17</v>
      </c>
      <c r="G14" s="10">
        <v>0.26</v>
      </c>
      <c r="H14" s="10">
        <v>0.56000000000000005</v>
      </c>
      <c r="I14" s="10">
        <v>0</v>
      </c>
      <c r="J14" s="10">
        <v>0.24</v>
      </c>
      <c r="K14" s="10">
        <v>0.08</v>
      </c>
      <c r="L14" s="10">
        <v>1.05</v>
      </c>
      <c r="M14" s="10">
        <v>54.25</v>
      </c>
      <c r="N14" s="10">
        <v>1.3</v>
      </c>
      <c r="O14" s="10">
        <v>0.08</v>
      </c>
      <c r="P14" s="10">
        <v>98.77</v>
      </c>
      <c r="Q14" s="9"/>
      <c r="R14" s="9"/>
      <c r="S14" s="4"/>
      <c r="T14" s="4"/>
      <c r="U14" s="4"/>
      <c r="V14" s="4"/>
      <c r="W14" s="4"/>
      <c r="X14" s="4"/>
      <c r="Y14" s="4"/>
      <c r="Z14" s="4"/>
    </row>
    <row r="15" spans="1:26" x14ac:dyDescent="0.25">
      <c r="A15" s="10" t="s">
        <v>119</v>
      </c>
      <c r="B15" s="10">
        <v>0.78</v>
      </c>
      <c r="C15" s="10">
        <v>37.450000000000003</v>
      </c>
      <c r="D15" s="10">
        <v>0.31</v>
      </c>
      <c r="E15" s="9">
        <v>0.71</v>
      </c>
      <c r="F15" s="10">
        <v>1.52</v>
      </c>
      <c r="G15" s="10">
        <v>0.17</v>
      </c>
      <c r="H15" s="10">
        <v>0.4</v>
      </c>
      <c r="I15" s="10">
        <v>0.02</v>
      </c>
      <c r="J15" s="10">
        <v>0.16</v>
      </c>
      <c r="K15" s="10">
        <v>0.09</v>
      </c>
      <c r="L15" s="10">
        <v>0.98</v>
      </c>
      <c r="M15" s="10">
        <v>54.91</v>
      </c>
      <c r="N15" s="10">
        <v>1.28</v>
      </c>
      <c r="O15" s="10">
        <v>0.08</v>
      </c>
      <c r="P15" s="10">
        <v>98.87</v>
      </c>
      <c r="Q15" s="9"/>
      <c r="R15" s="9"/>
      <c r="S15" s="4"/>
      <c r="T15" s="4"/>
      <c r="U15" s="4"/>
      <c r="V15" s="4"/>
      <c r="W15" s="4"/>
      <c r="X15" s="4"/>
      <c r="Y15" s="4"/>
      <c r="Z15" s="4"/>
    </row>
    <row r="16" spans="1:26" x14ac:dyDescent="0.25">
      <c r="A16" s="9" t="s">
        <v>120</v>
      </c>
      <c r="B16" s="9">
        <v>0.8</v>
      </c>
      <c r="C16" s="9">
        <v>37.57</v>
      </c>
      <c r="D16" s="10">
        <v>0.37</v>
      </c>
      <c r="E16" s="9">
        <v>0.75</v>
      </c>
      <c r="F16" s="9">
        <v>1.55</v>
      </c>
      <c r="G16" s="9">
        <v>0.13</v>
      </c>
      <c r="H16" s="9">
        <v>0.35</v>
      </c>
      <c r="I16" s="9">
        <v>0</v>
      </c>
      <c r="J16" s="9">
        <v>0.13</v>
      </c>
      <c r="K16" s="9">
        <v>0.09</v>
      </c>
      <c r="L16" s="9">
        <v>0.99</v>
      </c>
      <c r="M16" s="9">
        <v>54.52</v>
      </c>
      <c r="N16" s="9">
        <v>1.27</v>
      </c>
      <c r="O16" s="9">
        <v>0</v>
      </c>
      <c r="P16" s="10">
        <v>98.56</v>
      </c>
      <c r="Q16" s="9"/>
      <c r="R16" s="9"/>
      <c r="S16" s="4"/>
      <c r="T16" s="4"/>
      <c r="U16" s="4"/>
      <c r="V16" s="4"/>
      <c r="W16" s="4"/>
      <c r="X16" s="4"/>
      <c r="Y16" s="4"/>
      <c r="Z16" s="4"/>
    </row>
    <row r="17" spans="1:26" x14ac:dyDescent="0.25">
      <c r="A17" s="9" t="s">
        <v>121</v>
      </c>
      <c r="B17" s="9">
        <v>0.72</v>
      </c>
      <c r="C17" s="9">
        <v>37.85</v>
      </c>
      <c r="D17" s="10">
        <v>0.26</v>
      </c>
      <c r="E17" s="9">
        <v>0.67</v>
      </c>
      <c r="F17" s="9">
        <v>1.44</v>
      </c>
      <c r="G17" s="9">
        <v>0.14000000000000001</v>
      </c>
      <c r="H17" s="9">
        <v>0.43</v>
      </c>
      <c r="I17" s="9">
        <v>0.06</v>
      </c>
      <c r="J17" s="9">
        <v>0.1</v>
      </c>
      <c r="K17" s="9">
        <v>0.1</v>
      </c>
      <c r="L17" s="9">
        <v>0.93</v>
      </c>
      <c r="M17" s="9">
        <v>54.49</v>
      </c>
      <c r="N17" s="9">
        <v>0.96</v>
      </c>
      <c r="O17" s="9">
        <v>0.09</v>
      </c>
      <c r="P17" s="10">
        <v>98.169999999999987</v>
      </c>
      <c r="Q17" s="9"/>
      <c r="R17" s="9"/>
      <c r="S17" s="4"/>
      <c r="T17" s="4"/>
      <c r="U17" s="4"/>
      <c r="V17" s="4"/>
      <c r="W17" s="4"/>
      <c r="X17" s="4"/>
      <c r="Y17" s="4"/>
      <c r="Z17" s="4"/>
    </row>
    <row r="18" spans="1:26" x14ac:dyDescent="0.25">
      <c r="A18" s="19" t="s">
        <v>190</v>
      </c>
      <c r="B18" s="20" t="s">
        <v>0</v>
      </c>
      <c r="C18" s="20" t="s">
        <v>2</v>
      </c>
      <c r="D18" s="20" t="s">
        <v>23</v>
      </c>
      <c r="E18" s="20" t="s">
        <v>24</v>
      </c>
      <c r="F18" s="20" t="s">
        <v>25</v>
      </c>
      <c r="G18" s="20" t="s">
        <v>27</v>
      </c>
      <c r="H18" s="20" t="s">
        <v>26</v>
      </c>
      <c r="I18" s="20" t="s">
        <v>38</v>
      </c>
      <c r="J18" s="20" t="s">
        <v>37</v>
      </c>
      <c r="K18" s="20" t="s">
        <v>7</v>
      </c>
      <c r="L18" s="20" t="s">
        <v>35</v>
      </c>
      <c r="M18" s="20" t="s">
        <v>6</v>
      </c>
      <c r="N18" s="20" t="s">
        <v>36</v>
      </c>
      <c r="O18" s="20" t="s">
        <v>39</v>
      </c>
      <c r="P18" s="20" t="s">
        <v>10</v>
      </c>
      <c r="Q18" s="9"/>
      <c r="R18" s="9"/>
      <c r="S18" s="4"/>
      <c r="T18" s="4"/>
      <c r="U18" s="4"/>
      <c r="V18" s="4"/>
      <c r="W18" s="4"/>
      <c r="X18" s="4"/>
      <c r="Y18" s="4"/>
      <c r="Z18" s="4"/>
    </row>
    <row r="19" spans="1:26" x14ac:dyDescent="0.25">
      <c r="A19" s="10" t="s">
        <v>91</v>
      </c>
      <c r="B19" s="10">
        <v>1.34</v>
      </c>
      <c r="C19" s="9">
        <v>35.340000000000003</v>
      </c>
      <c r="D19" s="10">
        <v>0.56000000000000005</v>
      </c>
      <c r="E19" s="10">
        <v>1.42</v>
      </c>
      <c r="F19" s="10">
        <v>2.59</v>
      </c>
      <c r="G19" s="10">
        <v>0.23</v>
      </c>
      <c r="H19" s="10">
        <v>0.45</v>
      </c>
      <c r="I19" s="9">
        <v>0</v>
      </c>
      <c r="J19" s="10">
        <v>0.16</v>
      </c>
      <c r="K19" s="10">
        <v>0.04</v>
      </c>
      <c r="L19" s="10">
        <v>0.73</v>
      </c>
      <c r="M19" s="9">
        <v>54.71</v>
      </c>
      <c r="N19" s="10">
        <v>2.29</v>
      </c>
      <c r="O19" s="10">
        <v>0.06</v>
      </c>
      <c r="P19" s="10">
        <v>99.91</v>
      </c>
      <c r="Q19" s="9"/>
      <c r="R19" s="9"/>
      <c r="S19" s="4"/>
      <c r="T19" s="4"/>
      <c r="U19" s="4"/>
      <c r="V19" s="4"/>
      <c r="W19" s="4"/>
      <c r="X19" s="4"/>
      <c r="Y19" s="4"/>
      <c r="Z19" s="4"/>
    </row>
    <row r="20" spans="1:26" x14ac:dyDescent="0.25">
      <c r="A20" s="10" t="s">
        <v>92</v>
      </c>
      <c r="B20" s="10">
        <v>0.97</v>
      </c>
      <c r="C20" s="9">
        <v>36.93</v>
      </c>
      <c r="D20" s="10">
        <v>0.55000000000000004</v>
      </c>
      <c r="E20" s="9">
        <v>1.17</v>
      </c>
      <c r="F20" s="10">
        <v>1.72</v>
      </c>
      <c r="G20" s="10">
        <v>0.19</v>
      </c>
      <c r="H20" s="10">
        <v>0.41</v>
      </c>
      <c r="I20" s="10">
        <v>0.03</v>
      </c>
      <c r="J20" s="10">
        <v>0.03</v>
      </c>
      <c r="K20" s="10">
        <v>0.06</v>
      </c>
      <c r="L20" s="10">
        <v>0.75</v>
      </c>
      <c r="M20" s="9">
        <v>55.46</v>
      </c>
      <c r="N20" s="10">
        <v>1.86</v>
      </c>
      <c r="O20" s="10">
        <v>0.05</v>
      </c>
      <c r="P20" s="10">
        <v>100.17</v>
      </c>
      <c r="Q20" s="9"/>
      <c r="R20" s="9"/>
      <c r="S20" s="4"/>
      <c r="T20" s="4"/>
      <c r="U20" s="4"/>
      <c r="V20" s="4"/>
      <c r="W20" s="4"/>
      <c r="X20" s="4"/>
      <c r="Y20" s="4"/>
      <c r="Z20" s="4"/>
    </row>
    <row r="21" spans="1:26" x14ac:dyDescent="0.25">
      <c r="A21" s="10" t="s">
        <v>93</v>
      </c>
      <c r="B21" s="10">
        <v>0.56999999999999995</v>
      </c>
      <c r="C21" s="9">
        <v>38.520000000000003</v>
      </c>
      <c r="D21" s="10">
        <v>0.37</v>
      </c>
      <c r="E21" s="9">
        <v>0.61</v>
      </c>
      <c r="F21" s="10">
        <v>0.98</v>
      </c>
      <c r="G21" s="10">
        <v>0.13</v>
      </c>
      <c r="H21" s="10">
        <v>0.27</v>
      </c>
      <c r="I21" s="10">
        <v>0</v>
      </c>
      <c r="J21" s="10">
        <v>0.09</v>
      </c>
      <c r="K21" s="10">
        <v>0.06</v>
      </c>
      <c r="L21" s="10">
        <v>0.77</v>
      </c>
      <c r="M21" s="9">
        <v>56.26</v>
      </c>
      <c r="N21" s="10">
        <v>1.17</v>
      </c>
      <c r="O21" s="10">
        <v>0.14000000000000001</v>
      </c>
      <c r="P21" s="10">
        <v>99.94</v>
      </c>
      <c r="Q21" s="9"/>
      <c r="R21" s="9"/>
      <c r="S21" s="4"/>
      <c r="T21" s="4"/>
      <c r="U21" s="5"/>
      <c r="V21" s="4"/>
      <c r="W21" s="4"/>
      <c r="X21" s="4"/>
      <c r="Y21" s="4"/>
      <c r="Z21" s="4"/>
    </row>
    <row r="22" spans="1:26" x14ac:dyDescent="0.25">
      <c r="A22" s="10" t="s">
        <v>94</v>
      </c>
      <c r="B22" s="10">
        <v>0.87</v>
      </c>
      <c r="C22" s="9">
        <v>37.33</v>
      </c>
      <c r="D22" s="10">
        <v>0.5</v>
      </c>
      <c r="E22" s="9">
        <v>0.88</v>
      </c>
      <c r="F22" s="10">
        <v>1.25</v>
      </c>
      <c r="G22" s="10">
        <v>0.15</v>
      </c>
      <c r="H22" s="10">
        <v>0.26</v>
      </c>
      <c r="I22" s="10">
        <v>0.18</v>
      </c>
      <c r="J22" s="10">
        <v>0</v>
      </c>
      <c r="K22" s="10">
        <v>0.04</v>
      </c>
      <c r="L22" s="10">
        <v>0.69</v>
      </c>
      <c r="M22" s="9">
        <v>55.35</v>
      </c>
      <c r="N22" s="10">
        <v>1.67</v>
      </c>
      <c r="O22" s="10">
        <v>0</v>
      </c>
      <c r="P22" s="10">
        <v>99.19</v>
      </c>
      <c r="Q22" s="9"/>
      <c r="R22" s="9"/>
      <c r="S22" s="4"/>
      <c r="T22" s="4"/>
      <c r="U22" s="5"/>
      <c r="V22" s="6"/>
      <c r="W22" s="4"/>
      <c r="X22" s="4"/>
      <c r="Y22" s="4"/>
      <c r="Z22" s="4"/>
    </row>
    <row r="23" spans="1:26" x14ac:dyDescent="0.25">
      <c r="A23" s="18" t="s">
        <v>250</v>
      </c>
      <c r="B23" s="20" t="s">
        <v>0</v>
      </c>
      <c r="C23" s="20" t="s">
        <v>2</v>
      </c>
      <c r="D23" s="20" t="s">
        <v>23</v>
      </c>
      <c r="E23" s="20" t="s">
        <v>24</v>
      </c>
      <c r="F23" s="20" t="s">
        <v>25</v>
      </c>
      <c r="G23" s="20" t="s">
        <v>27</v>
      </c>
      <c r="H23" s="20" t="s">
        <v>26</v>
      </c>
      <c r="I23" s="20" t="s">
        <v>38</v>
      </c>
      <c r="J23" s="20" t="s">
        <v>37</v>
      </c>
      <c r="K23" s="20" t="s">
        <v>7</v>
      </c>
      <c r="L23" s="20" t="s">
        <v>35</v>
      </c>
      <c r="M23" s="20" t="s">
        <v>6</v>
      </c>
      <c r="N23" s="20" t="s">
        <v>36</v>
      </c>
      <c r="O23" s="20" t="s">
        <v>39</v>
      </c>
      <c r="P23" s="20" t="s">
        <v>10</v>
      </c>
      <c r="Q23" s="9"/>
      <c r="R23" s="9"/>
      <c r="S23" s="4"/>
      <c r="T23" s="4"/>
      <c r="U23" s="5"/>
      <c r="V23" s="6"/>
      <c r="W23" s="4"/>
      <c r="X23" s="4"/>
      <c r="Y23" s="4"/>
      <c r="Z23" s="4"/>
    </row>
    <row r="24" spans="1:26" x14ac:dyDescent="0.25">
      <c r="A24" s="9" t="s">
        <v>100</v>
      </c>
      <c r="B24" s="9">
        <v>0.67</v>
      </c>
      <c r="C24" s="9">
        <v>38.450000000000003</v>
      </c>
      <c r="D24" s="10">
        <v>0.35</v>
      </c>
      <c r="E24" s="9">
        <v>0.64</v>
      </c>
      <c r="F24" s="9">
        <v>1.46</v>
      </c>
      <c r="G24" s="9">
        <v>0.24</v>
      </c>
      <c r="H24" s="9">
        <v>0.42</v>
      </c>
      <c r="I24" s="9">
        <v>0.17</v>
      </c>
      <c r="J24" s="9">
        <v>0.1</v>
      </c>
      <c r="K24" s="9">
        <v>0.08</v>
      </c>
      <c r="L24" s="9">
        <v>0.76</v>
      </c>
      <c r="M24" s="9">
        <v>56.61</v>
      </c>
      <c r="N24" s="9">
        <v>1.06</v>
      </c>
      <c r="O24" s="9">
        <v>0.01</v>
      </c>
      <c r="P24" s="9">
        <v>101.05</v>
      </c>
      <c r="Q24" s="9"/>
      <c r="R24" s="9"/>
      <c r="S24" s="4"/>
      <c r="T24" s="4"/>
      <c r="U24" s="3"/>
      <c r="V24" s="4"/>
      <c r="W24" s="4"/>
      <c r="X24" s="4"/>
      <c r="Y24" s="4"/>
      <c r="Z24" s="4"/>
    </row>
    <row r="25" spans="1:26" x14ac:dyDescent="0.25">
      <c r="A25" s="9" t="s">
        <v>101</v>
      </c>
      <c r="B25" s="9">
        <v>0.9</v>
      </c>
      <c r="C25" s="9">
        <v>36.93</v>
      </c>
      <c r="D25" s="10">
        <v>0.35</v>
      </c>
      <c r="E25" s="9">
        <v>1.28</v>
      </c>
      <c r="F25" s="9">
        <v>2.36</v>
      </c>
      <c r="G25" s="9">
        <v>0.32</v>
      </c>
      <c r="H25" s="9">
        <v>0.51</v>
      </c>
      <c r="I25" s="9">
        <v>0.12</v>
      </c>
      <c r="J25" s="9">
        <v>0.26</v>
      </c>
      <c r="K25" s="9">
        <v>0.14000000000000001</v>
      </c>
      <c r="L25" s="9">
        <v>1</v>
      </c>
      <c r="M25" s="9">
        <v>55.1</v>
      </c>
      <c r="N25" s="9">
        <v>0.97</v>
      </c>
      <c r="O25" s="9">
        <v>0.06</v>
      </c>
      <c r="P25" s="9">
        <v>100.33</v>
      </c>
      <c r="Q25" s="9"/>
      <c r="R25" s="9"/>
      <c r="S25" s="4"/>
      <c r="T25" s="4"/>
      <c r="U25" s="4"/>
      <c r="V25" s="4"/>
      <c r="W25" s="4"/>
      <c r="X25" s="4"/>
      <c r="Y25" s="4"/>
      <c r="Z25" s="4"/>
    </row>
    <row r="26" spans="1:26" x14ac:dyDescent="0.25">
      <c r="A26" s="9" t="s">
        <v>102</v>
      </c>
      <c r="B26" s="9">
        <v>0.76</v>
      </c>
      <c r="C26" s="9">
        <v>37.520000000000003</v>
      </c>
      <c r="D26" s="10">
        <v>0.41</v>
      </c>
      <c r="E26" s="9">
        <v>0.89</v>
      </c>
      <c r="F26" s="9">
        <v>1.96</v>
      </c>
      <c r="G26" s="9">
        <v>0.14000000000000001</v>
      </c>
      <c r="H26" s="9">
        <v>0.54</v>
      </c>
      <c r="I26" s="9">
        <v>0.06</v>
      </c>
      <c r="J26" s="9">
        <v>0.26</v>
      </c>
      <c r="K26" s="9">
        <v>0.09</v>
      </c>
      <c r="L26" s="9">
        <v>0.94</v>
      </c>
      <c r="M26" s="9">
        <v>55.85</v>
      </c>
      <c r="N26" s="9">
        <v>0.86</v>
      </c>
      <c r="O26" s="9">
        <v>0.13</v>
      </c>
      <c r="P26" s="9">
        <v>100.47</v>
      </c>
      <c r="Q26" s="9"/>
      <c r="R26" s="9"/>
      <c r="S26" s="4"/>
      <c r="T26" s="4"/>
      <c r="U26" s="3"/>
      <c r="V26" s="4"/>
      <c r="W26" s="4"/>
      <c r="X26" s="4"/>
      <c r="Y26" s="4"/>
      <c r="Z26" s="4"/>
    </row>
    <row r="27" spans="1:26" x14ac:dyDescent="0.25">
      <c r="A27" s="9" t="s">
        <v>103</v>
      </c>
      <c r="B27" s="9">
        <v>0.71</v>
      </c>
      <c r="C27" s="9">
        <v>38.11</v>
      </c>
      <c r="D27" s="10">
        <v>0.36</v>
      </c>
      <c r="E27" s="9">
        <v>0.64</v>
      </c>
      <c r="F27" s="9">
        <v>1.4</v>
      </c>
      <c r="G27" s="9">
        <v>0.03</v>
      </c>
      <c r="H27" s="9">
        <v>0.53</v>
      </c>
      <c r="I27" s="9">
        <v>7.0000000000000007E-2</v>
      </c>
      <c r="J27" s="9">
        <v>0.08</v>
      </c>
      <c r="K27" s="9">
        <v>0.08</v>
      </c>
      <c r="L27" s="9">
        <v>0.8</v>
      </c>
      <c r="M27" s="9">
        <v>55.97</v>
      </c>
      <c r="N27" s="9">
        <v>1.03</v>
      </c>
      <c r="O27" s="9">
        <v>0</v>
      </c>
      <c r="P27" s="9">
        <v>99.83</v>
      </c>
      <c r="Q27" s="9"/>
      <c r="R27" s="9"/>
      <c r="S27" s="4"/>
      <c r="T27" s="4"/>
      <c r="U27" s="4"/>
      <c r="V27" s="4"/>
      <c r="W27" s="4"/>
      <c r="X27" s="4"/>
      <c r="Y27" s="4"/>
      <c r="Z27" s="4"/>
    </row>
    <row r="28" spans="1:26" x14ac:dyDescent="0.25">
      <c r="A28" s="9" t="s">
        <v>104</v>
      </c>
      <c r="B28" s="9">
        <v>0.9</v>
      </c>
      <c r="C28" s="9">
        <v>36.479999999999997</v>
      </c>
      <c r="D28" s="10">
        <v>0.34</v>
      </c>
      <c r="E28" s="9">
        <v>1.1100000000000001</v>
      </c>
      <c r="F28" s="9">
        <v>2.7</v>
      </c>
      <c r="G28" s="9">
        <v>0.13</v>
      </c>
      <c r="H28" s="9">
        <v>0.62</v>
      </c>
      <c r="I28" s="9">
        <v>0.03</v>
      </c>
      <c r="J28" s="9">
        <v>0.28999999999999998</v>
      </c>
      <c r="K28" s="9">
        <v>0.11</v>
      </c>
      <c r="L28" s="9">
        <v>1</v>
      </c>
      <c r="M28" s="9">
        <v>55.56</v>
      </c>
      <c r="N28" s="9">
        <v>0.89</v>
      </c>
      <c r="O28" s="9">
        <v>0.27</v>
      </c>
      <c r="P28" s="9">
        <v>100.45</v>
      </c>
      <c r="Q28" s="9"/>
      <c r="R28" s="9"/>
      <c r="S28" s="4"/>
      <c r="T28" s="4"/>
      <c r="U28" s="3"/>
      <c r="V28" s="4"/>
      <c r="W28" s="4"/>
      <c r="X28" s="4"/>
      <c r="Y28" s="4"/>
      <c r="Z28" s="4"/>
    </row>
    <row r="29" spans="1:26" x14ac:dyDescent="0.25">
      <c r="A29" s="19" t="s">
        <v>244</v>
      </c>
      <c r="B29" s="20" t="s">
        <v>0</v>
      </c>
      <c r="C29" s="20" t="s">
        <v>2</v>
      </c>
      <c r="D29" s="20" t="s">
        <v>23</v>
      </c>
      <c r="E29" s="20" t="s">
        <v>24</v>
      </c>
      <c r="F29" s="20" t="s">
        <v>25</v>
      </c>
      <c r="G29" s="20" t="s">
        <v>27</v>
      </c>
      <c r="H29" s="20" t="s">
        <v>26</v>
      </c>
      <c r="I29" s="20" t="s">
        <v>38</v>
      </c>
      <c r="J29" s="20" t="s">
        <v>37</v>
      </c>
      <c r="K29" s="20" t="s">
        <v>7</v>
      </c>
      <c r="L29" s="20" t="s">
        <v>35</v>
      </c>
      <c r="M29" s="20" t="s">
        <v>6</v>
      </c>
      <c r="N29" s="20" t="s">
        <v>36</v>
      </c>
      <c r="O29" s="20" t="s">
        <v>39</v>
      </c>
      <c r="P29" s="20" t="s">
        <v>10</v>
      </c>
      <c r="Q29" s="9"/>
      <c r="R29" s="9"/>
      <c r="S29" s="4"/>
      <c r="T29" s="4"/>
      <c r="U29" s="3"/>
      <c r="V29" s="4"/>
      <c r="W29" s="4"/>
      <c r="X29" s="4"/>
      <c r="Y29" s="4"/>
      <c r="Z29" s="4"/>
    </row>
    <row r="30" spans="1:26" x14ac:dyDescent="0.25">
      <c r="A30" s="9" t="s">
        <v>40</v>
      </c>
      <c r="B30" s="9">
        <v>0.24</v>
      </c>
      <c r="C30" s="9">
        <v>39.74</v>
      </c>
      <c r="D30" s="10">
        <v>0.2</v>
      </c>
      <c r="E30" s="9">
        <v>0.45</v>
      </c>
      <c r="F30" s="9">
        <v>1.06</v>
      </c>
      <c r="G30" s="9">
        <v>0.06</v>
      </c>
      <c r="H30" s="9">
        <v>0.39</v>
      </c>
      <c r="I30" s="9">
        <v>0</v>
      </c>
      <c r="J30" s="9">
        <v>0.02</v>
      </c>
      <c r="K30" s="9">
        <v>0.15</v>
      </c>
      <c r="L30" s="9">
        <v>0.93</v>
      </c>
      <c r="M30" s="9">
        <v>55.84</v>
      </c>
      <c r="N30" s="9">
        <v>0.66</v>
      </c>
      <c r="O30" s="9">
        <v>0.04</v>
      </c>
      <c r="P30" s="9">
        <v>99.83</v>
      </c>
      <c r="Q30" s="9"/>
      <c r="R30" s="9"/>
      <c r="S30" s="4"/>
      <c r="T30" s="4"/>
      <c r="U30" s="3"/>
      <c r="V30" s="4"/>
      <c r="W30" s="4"/>
      <c r="X30" s="4"/>
      <c r="Y30" s="4"/>
      <c r="Z30" s="4"/>
    </row>
    <row r="31" spans="1:26" x14ac:dyDescent="0.25">
      <c r="A31" s="9" t="s">
        <v>41</v>
      </c>
      <c r="B31" s="9">
        <v>0.28999999999999998</v>
      </c>
      <c r="C31" s="9">
        <v>39.61</v>
      </c>
      <c r="D31" s="10">
        <v>0.13</v>
      </c>
      <c r="E31" s="9">
        <v>0.57999999999999996</v>
      </c>
      <c r="F31" s="9">
        <v>1.1399999999999999</v>
      </c>
      <c r="G31" s="9">
        <v>0.06</v>
      </c>
      <c r="H31" s="9">
        <v>0.26</v>
      </c>
      <c r="I31" s="9">
        <v>0.06</v>
      </c>
      <c r="J31" s="9">
        <v>0.02</v>
      </c>
      <c r="K31" s="9">
        <v>0.13</v>
      </c>
      <c r="L31" s="9">
        <v>0.86</v>
      </c>
      <c r="M31" s="9">
        <v>56.42</v>
      </c>
      <c r="N31" s="9">
        <v>0.63</v>
      </c>
      <c r="O31" s="9">
        <v>0.04</v>
      </c>
      <c r="P31" s="9">
        <v>100.27</v>
      </c>
      <c r="Q31" s="9"/>
      <c r="R31" s="9"/>
      <c r="S31" s="4"/>
      <c r="T31" s="4"/>
      <c r="U31" s="3"/>
      <c r="V31" s="4"/>
      <c r="W31" s="4"/>
      <c r="X31" s="4"/>
      <c r="Y31" s="4"/>
      <c r="Z31" s="4"/>
    </row>
    <row r="32" spans="1:26" x14ac:dyDescent="0.25">
      <c r="A32" s="9" t="s">
        <v>42</v>
      </c>
      <c r="B32" s="9">
        <v>0.32</v>
      </c>
      <c r="C32" s="9">
        <v>39.46</v>
      </c>
      <c r="D32" s="10">
        <v>0.14000000000000001</v>
      </c>
      <c r="E32" s="9">
        <v>0.5</v>
      </c>
      <c r="F32" s="9">
        <v>1.27</v>
      </c>
      <c r="G32" s="9">
        <v>0.2</v>
      </c>
      <c r="H32" s="9">
        <v>0.23</v>
      </c>
      <c r="I32" s="9">
        <v>0</v>
      </c>
      <c r="J32" s="9">
        <v>0.13</v>
      </c>
      <c r="K32" s="9">
        <v>0.18</v>
      </c>
      <c r="L32" s="9">
        <v>1.05</v>
      </c>
      <c r="M32" s="9">
        <v>55.58</v>
      </c>
      <c r="N32" s="9">
        <v>0.85</v>
      </c>
      <c r="O32" s="9">
        <v>0.16</v>
      </c>
      <c r="P32" s="9">
        <v>100.11</v>
      </c>
      <c r="Q32" s="9"/>
      <c r="R32" s="9"/>
      <c r="S32" s="4"/>
      <c r="T32" s="4"/>
      <c r="U32" s="3"/>
      <c r="V32" s="4"/>
      <c r="W32" s="4"/>
      <c r="X32" s="4"/>
      <c r="Y32" s="4"/>
      <c r="Z32" s="4"/>
    </row>
    <row r="33" spans="1:26" x14ac:dyDescent="0.25">
      <c r="A33" s="9" t="s">
        <v>43</v>
      </c>
      <c r="B33" s="9">
        <v>1.57</v>
      </c>
      <c r="C33" s="9">
        <v>36.25</v>
      </c>
      <c r="D33" s="10">
        <v>0.35</v>
      </c>
      <c r="E33" s="9">
        <v>0.45</v>
      </c>
      <c r="F33" s="9">
        <v>1.01</v>
      </c>
      <c r="G33" s="9">
        <v>7.0000000000000007E-2</v>
      </c>
      <c r="H33" s="9">
        <v>0.54</v>
      </c>
      <c r="I33" s="9">
        <v>0.13</v>
      </c>
      <c r="J33" s="9">
        <v>0.1</v>
      </c>
      <c r="K33" s="9">
        <v>0.08</v>
      </c>
      <c r="L33" s="9">
        <v>1.26</v>
      </c>
      <c r="M33" s="9">
        <v>50.81</v>
      </c>
      <c r="N33" s="9">
        <v>6.44</v>
      </c>
      <c r="O33" s="9">
        <v>0.6</v>
      </c>
      <c r="P33" s="9">
        <v>99.7</v>
      </c>
      <c r="Q33" s="9"/>
      <c r="R33" s="9"/>
      <c r="S33" s="4"/>
      <c r="T33" s="4"/>
      <c r="U33" s="3"/>
      <c r="V33" s="4"/>
      <c r="W33" s="4"/>
      <c r="X33" s="4"/>
      <c r="Y33" s="4"/>
      <c r="Z33" s="4"/>
    </row>
    <row r="34" spans="1:26" x14ac:dyDescent="0.25">
      <c r="A34" s="9" t="s">
        <v>44</v>
      </c>
      <c r="B34" s="9">
        <v>0.5</v>
      </c>
      <c r="C34" s="9">
        <v>38.83</v>
      </c>
      <c r="D34" s="10">
        <v>0.18</v>
      </c>
      <c r="E34" s="9">
        <v>0.55000000000000004</v>
      </c>
      <c r="F34" s="9">
        <v>1.35</v>
      </c>
      <c r="G34" s="9">
        <v>0.21</v>
      </c>
      <c r="H34" s="9">
        <v>0.46</v>
      </c>
      <c r="I34" s="9">
        <v>0.03</v>
      </c>
      <c r="J34" s="9">
        <v>0.12</v>
      </c>
      <c r="K34" s="9">
        <v>0.19</v>
      </c>
      <c r="L34" s="9">
        <v>1.04</v>
      </c>
      <c r="M34" s="9">
        <v>54.98</v>
      </c>
      <c r="N34" s="9">
        <v>0.61</v>
      </c>
      <c r="O34" s="9">
        <v>0</v>
      </c>
      <c r="P34" s="9">
        <v>99.05</v>
      </c>
      <c r="Q34" s="9"/>
      <c r="R34" s="9"/>
      <c r="S34" s="4"/>
      <c r="T34" s="4"/>
      <c r="U34" s="3"/>
      <c r="V34" s="4"/>
      <c r="W34" s="4"/>
      <c r="X34" s="4"/>
      <c r="Y34" s="4"/>
      <c r="Z34" s="4"/>
    </row>
    <row r="35" spans="1:26" x14ac:dyDescent="0.25">
      <c r="A35" s="9" t="s">
        <v>45</v>
      </c>
      <c r="B35" s="9">
        <v>0.68</v>
      </c>
      <c r="C35" s="9">
        <v>36.909999999999997</v>
      </c>
      <c r="D35" s="10">
        <v>0.24</v>
      </c>
      <c r="E35" s="9">
        <v>0.55000000000000004</v>
      </c>
      <c r="F35" s="9">
        <v>0.84</v>
      </c>
      <c r="G35" s="9">
        <v>7.0000000000000007E-2</v>
      </c>
      <c r="H35" s="9">
        <v>0.03</v>
      </c>
      <c r="I35" s="9">
        <v>0.05</v>
      </c>
      <c r="J35" s="9">
        <v>0.05</v>
      </c>
      <c r="K35" s="9">
        <v>0.06</v>
      </c>
      <c r="L35" s="9">
        <v>0.73</v>
      </c>
      <c r="M35" s="9">
        <v>52.47</v>
      </c>
      <c r="N35" s="9">
        <v>1</v>
      </c>
      <c r="O35" s="9">
        <v>0</v>
      </c>
      <c r="P35" s="9">
        <v>93.73</v>
      </c>
      <c r="Q35" s="9"/>
      <c r="R35" s="9"/>
      <c r="S35" s="4"/>
      <c r="T35" s="4"/>
      <c r="U35" s="3"/>
      <c r="V35" s="4"/>
      <c r="W35" s="4"/>
      <c r="X35" s="4"/>
      <c r="Y35" s="4"/>
      <c r="Z35" s="4"/>
    </row>
    <row r="36" spans="1:26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4"/>
      <c r="T36" s="4"/>
      <c r="U36" s="4"/>
      <c r="V36" s="4"/>
      <c r="W36" s="4"/>
      <c r="X36" s="4"/>
      <c r="Y36" s="4"/>
      <c r="Z36" s="4"/>
    </row>
    <row r="37" spans="1:2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4"/>
      <c r="T37" s="4"/>
      <c r="U37" s="3"/>
      <c r="V37" s="4"/>
      <c r="W37" s="4"/>
      <c r="X37" s="4"/>
      <c r="Y37" s="4"/>
      <c r="Z37" s="4"/>
    </row>
    <row r="38" spans="1:26" x14ac:dyDescent="0.25">
      <c r="Q38" s="4"/>
      <c r="R38" s="4"/>
      <c r="S38" s="4"/>
      <c r="T38" s="4"/>
      <c r="U38" s="3"/>
      <c r="V38" s="4"/>
      <c r="W38" s="4"/>
      <c r="X38" s="4"/>
      <c r="Y38" s="4"/>
      <c r="Z38" s="4"/>
    </row>
    <row r="39" spans="1:26" x14ac:dyDescent="0.25">
      <c r="Q39" s="4"/>
      <c r="R39" s="4"/>
      <c r="S39" s="4"/>
      <c r="T39" s="4"/>
      <c r="U39" s="3"/>
      <c r="V39" s="4"/>
      <c r="W39" s="4"/>
      <c r="X39" s="4"/>
      <c r="Y39" s="4"/>
      <c r="Z39" s="4"/>
    </row>
    <row r="40" spans="1:26" x14ac:dyDescent="0.25">
      <c r="Q40" s="4"/>
      <c r="R40" s="4"/>
      <c r="S40" s="4"/>
      <c r="T40" s="4"/>
      <c r="U40" s="3"/>
      <c r="V40" s="3"/>
      <c r="W40" s="4"/>
      <c r="X40" s="4"/>
      <c r="Y40" s="4"/>
      <c r="Z40" s="4"/>
    </row>
    <row r="41" spans="1:26" x14ac:dyDescent="0.25"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x14ac:dyDescent="0.25"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x14ac:dyDescent="0.25"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x14ac:dyDescent="0.25">
      <c r="Q44" s="4"/>
      <c r="R44" s="6"/>
      <c r="S44" s="4"/>
      <c r="T44" s="4"/>
      <c r="U44" s="4"/>
      <c r="V44" s="5"/>
      <c r="W44" s="5"/>
      <c r="X44" s="4"/>
      <c r="Y44" s="4"/>
      <c r="Z44" s="4"/>
    </row>
    <row r="45" spans="1:26" x14ac:dyDescent="0.25">
      <c r="Q45" s="4"/>
      <c r="R45" s="4"/>
      <c r="S45" s="4"/>
      <c r="T45" s="4"/>
      <c r="U45" s="4"/>
      <c r="V45" s="3"/>
      <c r="W45" s="3"/>
      <c r="X45" s="4"/>
      <c r="Y45" s="4"/>
      <c r="Z45" s="4"/>
    </row>
    <row r="46" spans="1:26" x14ac:dyDescent="0.25"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x14ac:dyDescent="0.25">
      <c r="Q47" s="4"/>
      <c r="R47" s="4"/>
      <c r="S47" s="4"/>
      <c r="T47" s="4"/>
      <c r="U47" s="4"/>
      <c r="V47" s="3"/>
      <c r="W47" s="3"/>
      <c r="X47" s="4"/>
      <c r="Y47" s="4"/>
      <c r="Z47" s="4"/>
    </row>
    <row r="48" spans="1:26" x14ac:dyDescent="0.25">
      <c r="Q48" s="4"/>
      <c r="R48" s="4"/>
      <c r="S48" s="4"/>
      <c r="T48" s="4"/>
      <c r="U48" s="4"/>
      <c r="V48" s="3"/>
      <c r="W48" s="4"/>
      <c r="X48" s="4"/>
      <c r="Y48" s="4"/>
      <c r="Z48" s="4"/>
    </row>
    <row r="49" spans="17:26" x14ac:dyDescent="0.25">
      <c r="Q49" s="4"/>
      <c r="R49" s="4"/>
      <c r="S49" s="4"/>
      <c r="T49" s="4"/>
      <c r="U49" s="4"/>
      <c r="V49" s="3"/>
      <c r="W49" s="3"/>
      <c r="X49" s="4"/>
      <c r="Y49" s="4"/>
      <c r="Z49" s="4"/>
    </row>
    <row r="50" spans="17:26" x14ac:dyDescent="0.25">
      <c r="Q50" s="4"/>
      <c r="R50" s="4"/>
      <c r="S50" s="4"/>
      <c r="T50" s="4"/>
      <c r="U50" s="4"/>
      <c r="V50" s="3"/>
      <c r="W50" s="3"/>
      <c r="X50" s="4"/>
      <c r="Y50" s="4"/>
      <c r="Z50" s="4"/>
    </row>
    <row r="51" spans="17:26" x14ac:dyDescent="0.25">
      <c r="Q51" s="4"/>
      <c r="R51" s="4"/>
      <c r="S51" s="4"/>
      <c r="T51" s="4"/>
      <c r="U51" s="4"/>
      <c r="V51" s="3"/>
      <c r="W51" s="3"/>
      <c r="X51" s="4"/>
      <c r="Y51" s="4"/>
      <c r="Z51" s="4"/>
    </row>
    <row r="52" spans="17:26" x14ac:dyDescent="0.25">
      <c r="Q52" s="4"/>
      <c r="R52" s="4"/>
      <c r="S52" s="7"/>
      <c r="T52" s="4"/>
      <c r="U52" s="4"/>
      <c r="V52" s="7"/>
      <c r="W52" s="8"/>
      <c r="X52" s="4"/>
      <c r="Y52" s="4"/>
      <c r="Z52" s="4"/>
    </row>
    <row r="53" spans="17:26" x14ac:dyDescent="0.25">
      <c r="Q53" s="4"/>
      <c r="R53" s="4"/>
      <c r="S53" s="4"/>
      <c r="T53" s="4"/>
      <c r="U53" s="4"/>
      <c r="V53" s="3"/>
      <c r="W53" s="3"/>
      <c r="X53" s="4"/>
      <c r="Y53" s="4"/>
      <c r="Z53" s="4"/>
    </row>
    <row r="54" spans="17:26" x14ac:dyDescent="0.25">
      <c r="Q54" s="4"/>
      <c r="R54" s="4"/>
      <c r="S54" s="4"/>
      <c r="T54" s="4"/>
      <c r="U54" s="4"/>
      <c r="V54" s="3"/>
      <c r="W54" s="3"/>
      <c r="X54" s="4"/>
      <c r="Y54" s="4"/>
      <c r="Z54" s="4"/>
    </row>
    <row r="55" spans="17:26" x14ac:dyDescent="0.25">
      <c r="Q55" s="4"/>
      <c r="R55" s="4"/>
      <c r="S55" s="4"/>
      <c r="T55" s="4"/>
      <c r="U55" s="4"/>
      <c r="V55" s="3"/>
      <c r="W55" s="3"/>
      <c r="X55" s="4"/>
      <c r="Y55" s="4"/>
      <c r="Z55" s="4"/>
    </row>
    <row r="56" spans="17:26" x14ac:dyDescent="0.25"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7:26" x14ac:dyDescent="0.25">
      <c r="Q57" s="4"/>
      <c r="R57" s="7"/>
      <c r="S57" s="4"/>
      <c r="T57" s="4"/>
      <c r="U57" s="4"/>
      <c r="V57" s="3"/>
      <c r="W57" s="3"/>
      <c r="X57" s="4"/>
      <c r="Y57" s="4"/>
      <c r="Z57" s="4"/>
    </row>
    <row r="58" spans="17:26" x14ac:dyDescent="0.25">
      <c r="Q58" s="4"/>
      <c r="R58" s="4"/>
      <c r="S58" s="4"/>
      <c r="T58" s="4"/>
      <c r="U58" s="4"/>
      <c r="V58" s="3"/>
      <c r="W58" s="3"/>
      <c r="X58" s="4"/>
      <c r="Y58" s="4"/>
      <c r="Z58" s="4"/>
    </row>
    <row r="59" spans="17:26" x14ac:dyDescent="0.25">
      <c r="Q59" s="4"/>
      <c r="R59" s="4"/>
      <c r="S59" s="7"/>
      <c r="T59" s="4"/>
      <c r="U59" s="4"/>
      <c r="V59" s="3"/>
      <c r="W59" s="3"/>
      <c r="X59" s="4"/>
      <c r="Y59" s="4"/>
      <c r="Z59" s="4"/>
    </row>
    <row r="60" spans="17:26" x14ac:dyDescent="0.25">
      <c r="Q60" s="4"/>
      <c r="R60" s="4"/>
      <c r="S60" s="4"/>
      <c r="T60" s="4"/>
      <c r="U60" s="4"/>
      <c r="V60" s="3"/>
      <c r="W60" s="3"/>
      <c r="X60" s="4"/>
      <c r="Y60" s="4"/>
      <c r="Z60" s="4"/>
    </row>
    <row r="61" spans="17:26" x14ac:dyDescent="0.25"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7:26" x14ac:dyDescent="0.25"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7:26" x14ac:dyDescent="0.25"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7:26" x14ac:dyDescent="0.25">
      <c r="Q64" s="4"/>
      <c r="R64" s="4"/>
      <c r="S64" s="4"/>
      <c r="T64" s="4"/>
      <c r="U64" s="4"/>
      <c r="V64" s="4"/>
      <c r="W64" s="4"/>
      <c r="X64" s="4"/>
      <c r="Y64" s="4"/>
      <c r="Z64" s="4"/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38A28-32B9-4373-A663-00CF6CBA4B8D}">
  <dimension ref="A1:M20"/>
  <sheetViews>
    <sheetView workbookViewId="0">
      <selection activeCell="G12" sqref="G12"/>
    </sheetView>
  </sheetViews>
  <sheetFormatPr defaultRowHeight="15" x14ac:dyDescent="0.25"/>
  <cols>
    <col min="1" max="1" width="31" customWidth="1"/>
  </cols>
  <sheetData>
    <row r="1" spans="1:13" ht="23.25" x14ac:dyDescent="0.35">
      <c r="A1" s="15" t="s">
        <v>252</v>
      </c>
    </row>
    <row r="2" spans="1:13" x14ac:dyDescent="0.25">
      <c r="A2" s="13" t="s">
        <v>244</v>
      </c>
      <c r="B2" s="16" t="s">
        <v>0</v>
      </c>
      <c r="C2" s="16" t="s">
        <v>1</v>
      </c>
      <c r="D2" s="16" t="s">
        <v>2</v>
      </c>
      <c r="E2" s="17" t="s">
        <v>3</v>
      </c>
      <c r="F2" s="17" t="s">
        <v>4</v>
      </c>
      <c r="G2" s="16" t="s">
        <v>8</v>
      </c>
      <c r="H2" s="16" t="s">
        <v>5</v>
      </c>
      <c r="I2" s="16" t="s">
        <v>6</v>
      </c>
      <c r="J2" s="17" t="s">
        <v>7</v>
      </c>
      <c r="K2" s="16" t="s">
        <v>20</v>
      </c>
      <c r="L2" s="16" t="s">
        <v>21</v>
      </c>
      <c r="M2" s="16" t="s">
        <v>10</v>
      </c>
    </row>
    <row r="3" spans="1:13" x14ac:dyDescent="0.25">
      <c r="A3" s="2" t="s">
        <v>17</v>
      </c>
      <c r="B3" s="2">
        <v>5.01</v>
      </c>
      <c r="C3" s="2">
        <v>44.16</v>
      </c>
      <c r="D3" s="2">
        <v>32.369999999999997</v>
      </c>
      <c r="E3" s="2">
        <v>0.12</v>
      </c>
      <c r="F3" s="2">
        <v>5.15</v>
      </c>
      <c r="G3" s="2">
        <v>0</v>
      </c>
      <c r="H3" s="2">
        <v>5.76</v>
      </c>
      <c r="I3" s="2">
        <v>0.04</v>
      </c>
      <c r="J3">
        <v>7.61</v>
      </c>
      <c r="K3" s="2">
        <v>0</v>
      </c>
      <c r="L3" s="2">
        <v>7.0000000000000007E-2</v>
      </c>
      <c r="M3" s="2">
        <v>100.34</v>
      </c>
    </row>
    <row r="4" spans="1:13" x14ac:dyDescent="0.25">
      <c r="A4" s="2" t="s">
        <v>18</v>
      </c>
      <c r="B4" s="2">
        <v>5.0199999999999996</v>
      </c>
      <c r="C4" s="2">
        <v>44.15</v>
      </c>
      <c r="D4" s="2">
        <v>32.32</v>
      </c>
      <c r="E4" s="2">
        <v>0.11</v>
      </c>
      <c r="F4" s="2">
        <v>5.25</v>
      </c>
      <c r="G4" s="2">
        <v>0.04</v>
      </c>
      <c r="H4" s="2">
        <v>5.74</v>
      </c>
      <c r="I4" s="2">
        <v>0.04</v>
      </c>
      <c r="J4">
        <v>7.49</v>
      </c>
      <c r="K4" s="2">
        <v>0</v>
      </c>
      <c r="L4" s="2">
        <v>0.09</v>
      </c>
      <c r="M4" s="2">
        <v>100.26</v>
      </c>
    </row>
    <row r="5" spans="1:13" x14ac:dyDescent="0.25">
      <c r="A5" t="s">
        <v>19</v>
      </c>
      <c r="B5">
        <v>5.0999999999999996</v>
      </c>
      <c r="C5">
        <v>44.02</v>
      </c>
      <c r="D5">
        <v>32.06</v>
      </c>
      <c r="E5">
        <v>0.12</v>
      </c>
      <c r="F5">
        <v>5.31</v>
      </c>
      <c r="G5">
        <v>0</v>
      </c>
      <c r="H5">
        <v>5.71</v>
      </c>
      <c r="I5">
        <v>0.04</v>
      </c>
      <c r="J5">
        <v>7.6</v>
      </c>
      <c r="K5">
        <v>0</v>
      </c>
      <c r="L5">
        <v>0.08</v>
      </c>
      <c r="M5">
        <v>100.15</v>
      </c>
    </row>
    <row r="6" spans="1:13" x14ac:dyDescent="0.25">
      <c r="A6" t="s">
        <v>253</v>
      </c>
      <c r="B6">
        <v>5.15</v>
      </c>
      <c r="C6">
        <v>43.93</v>
      </c>
      <c r="D6">
        <v>31.82</v>
      </c>
      <c r="E6">
        <v>0.09</v>
      </c>
      <c r="F6">
        <v>4.66</v>
      </c>
      <c r="G6">
        <v>0.19</v>
      </c>
      <c r="H6">
        <v>5.61</v>
      </c>
      <c r="I6">
        <v>0.02</v>
      </c>
      <c r="J6">
        <v>8.16</v>
      </c>
      <c r="K6">
        <v>0</v>
      </c>
      <c r="L6">
        <v>0.09</v>
      </c>
      <c r="M6">
        <v>99.77</v>
      </c>
    </row>
    <row r="7" spans="1:13" x14ac:dyDescent="0.25">
      <c r="A7" t="s">
        <v>254</v>
      </c>
      <c r="B7">
        <v>5.03</v>
      </c>
      <c r="C7">
        <v>43.84</v>
      </c>
      <c r="D7">
        <v>31.96</v>
      </c>
      <c r="E7">
        <v>0.15</v>
      </c>
      <c r="F7">
        <v>4.58</v>
      </c>
      <c r="G7">
        <v>0</v>
      </c>
      <c r="H7">
        <v>5.73</v>
      </c>
      <c r="I7">
        <v>0.01</v>
      </c>
      <c r="J7">
        <v>7.87</v>
      </c>
      <c r="K7">
        <v>0.01</v>
      </c>
      <c r="L7">
        <v>0.08</v>
      </c>
      <c r="M7">
        <v>99.26</v>
      </c>
    </row>
    <row r="8" spans="1:13" x14ac:dyDescent="0.25">
      <c r="A8" t="s">
        <v>255</v>
      </c>
      <c r="B8">
        <v>4.96</v>
      </c>
      <c r="C8">
        <v>43.79</v>
      </c>
      <c r="D8">
        <v>32.15</v>
      </c>
      <c r="E8">
        <v>0.14000000000000001</v>
      </c>
      <c r="F8">
        <v>4.6399999999999997</v>
      </c>
      <c r="G8">
        <v>0.08</v>
      </c>
      <c r="H8">
        <v>5.89</v>
      </c>
      <c r="I8">
        <v>0</v>
      </c>
      <c r="J8">
        <v>7.69</v>
      </c>
      <c r="K8">
        <v>0</v>
      </c>
      <c r="L8">
        <v>0.08</v>
      </c>
      <c r="M8">
        <v>99.45</v>
      </c>
    </row>
    <row r="9" spans="1:13" x14ac:dyDescent="0.25">
      <c r="A9" t="s">
        <v>256</v>
      </c>
      <c r="B9">
        <v>4.58</v>
      </c>
      <c r="C9">
        <v>44.53</v>
      </c>
      <c r="D9">
        <v>33.06</v>
      </c>
      <c r="E9">
        <v>0.13</v>
      </c>
      <c r="F9">
        <v>5</v>
      </c>
      <c r="G9">
        <v>0</v>
      </c>
      <c r="H9">
        <v>6.27</v>
      </c>
      <c r="I9">
        <v>0.04</v>
      </c>
      <c r="J9">
        <v>7.18</v>
      </c>
      <c r="K9">
        <v>0</v>
      </c>
      <c r="L9">
        <v>0.09</v>
      </c>
      <c r="M9" s="2">
        <v>100.88</v>
      </c>
    </row>
    <row r="10" spans="1:13" x14ac:dyDescent="0.25">
      <c r="A10" t="s">
        <v>257</v>
      </c>
      <c r="B10">
        <v>4.71</v>
      </c>
      <c r="C10">
        <v>44.25</v>
      </c>
      <c r="D10">
        <v>32.409999999999997</v>
      </c>
      <c r="E10">
        <v>0.12</v>
      </c>
      <c r="F10">
        <v>4.8899999999999997</v>
      </c>
      <c r="G10">
        <v>0</v>
      </c>
      <c r="H10">
        <v>5.87</v>
      </c>
      <c r="I10">
        <v>0.03</v>
      </c>
      <c r="J10">
        <v>7.6</v>
      </c>
      <c r="K10">
        <v>0</v>
      </c>
      <c r="L10">
        <v>0.09</v>
      </c>
      <c r="M10" s="2">
        <v>99.97</v>
      </c>
    </row>
    <row r="11" spans="1:13" x14ac:dyDescent="0.25">
      <c r="A11" t="s">
        <v>258</v>
      </c>
      <c r="B11">
        <v>5.05</v>
      </c>
      <c r="C11">
        <v>44.33</v>
      </c>
      <c r="D11">
        <v>32.270000000000003</v>
      </c>
      <c r="E11">
        <v>0.13</v>
      </c>
      <c r="F11">
        <v>4.97</v>
      </c>
      <c r="G11">
        <v>0.01</v>
      </c>
      <c r="H11">
        <v>5.82</v>
      </c>
      <c r="I11">
        <v>0.02</v>
      </c>
      <c r="J11">
        <v>8.0500000000000007</v>
      </c>
      <c r="K11">
        <v>0.01</v>
      </c>
      <c r="L11">
        <v>0.09</v>
      </c>
      <c r="M11" s="2">
        <v>100.75</v>
      </c>
    </row>
    <row r="12" spans="1:13" x14ac:dyDescent="0.25">
      <c r="A12" t="s">
        <v>259</v>
      </c>
      <c r="B12">
        <v>5.31</v>
      </c>
      <c r="C12">
        <v>44.78</v>
      </c>
      <c r="D12">
        <v>31.9</v>
      </c>
      <c r="E12">
        <v>0.09</v>
      </c>
      <c r="F12">
        <v>4.42</v>
      </c>
      <c r="G12">
        <v>0</v>
      </c>
      <c r="H12">
        <v>5.56</v>
      </c>
      <c r="I12">
        <v>0.02</v>
      </c>
      <c r="J12">
        <v>8.77</v>
      </c>
      <c r="K12">
        <v>0.01</v>
      </c>
      <c r="L12">
        <v>0.09</v>
      </c>
      <c r="M12" s="2">
        <v>101.02</v>
      </c>
    </row>
    <row r="13" spans="1:13" x14ac:dyDescent="0.25">
      <c r="A13" t="s">
        <v>260</v>
      </c>
      <c r="B13">
        <v>4.53</v>
      </c>
      <c r="C13">
        <v>44.24</v>
      </c>
      <c r="D13">
        <v>32.840000000000003</v>
      </c>
      <c r="E13">
        <v>0.14000000000000001</v>
      </c>
      <c r="F13">
        <v>5.32</v>
      </c>
      <c r="G13">
        <v>0</v>
      </c>
      <c r="H13">
        <v>6.26</v>
      </c>
      <c r="I13">
        <v>0.02</v>
      </c>
      <c r="J13">
        <v>7.02</v>
      </c>
      <c r="K13">
        <v>0</v>
      </c>
      <c r="L13">
        <v>0.09</v>
      </c>
      <c r="M13" s="2">
        <v>100.61</v>
      </c>
    </row>
    <row r="14" spans="1:13" x14ac:dyDescent="0.25">
      <c r="A14" t="s">
        <v>261</v>
      </c>
      <c r="B14">
        <v>4.62</v>
      </c>
      <c r="C14">
        <v>44.21</v>
      </c>
      <c r="D14">
        <v>32.83</v>
      </c>
      <c r="E14">
        <v>0.13</v>
      </c>
      <c r="F14">
        <v>5.14</v>
      </c>
      <c r="G14">
        <v>0</v>
      </c>
      <c r="H14">
        <v>6.13</v>
      </c>
      <c r="I14">
        <v>0.02</v>
      </c>
      <c r="J14">
        <v>7.16</v>
      </c>
      <c r="K14">
        <v>0</v>
      </c>
      <c r="L14">
        <v>0.1</v>
      </c>
      <c r="M14" s="2">
        <v>100.36</v>
      </c>
    </row>
    <row r="15" spans="1:13" x14ac:dyDescent="0.25">
      <c r="A15" t="s">
        <v>262</v>
      </c>
      <c r="B15">
        <v>5.16</v>
      </c>
      <c r="C15">
        <v>44.63</v>
      </c>
      <c r="D15">
        <v>32.06</v>
      </c>
      <c r="E15">
        <v>0.12</v>
      </c>
      <c r="F15">
        <v>5.18</v>
      </c>
      <c r="G15">
        <v>0</v>
      </c>
      <c r="H15">
        <v>5.65</v>
      </c>
      <c r="I15">
        <v>0.03</v>
      </c>
      <c r="J15">
        <v>7.97</v>
      </c>
      <c r="K15">
        <v>0</v>
      </c>
      <c r="L15">
        <v>0.09</v>
      </c>
      <c r="M15">
        <v>100.91</v>
      </c>
    </row>
    <row r="16" spans="1:13" x14ac:dyDescent="0.25">
      <c r="A16" t="s">
        <v>263</v>
      </c>
      <c r="B16">
        <v>5.31</v>
      </c>
      <c r="C16">
        <v>44.66</v>
      </c>
      <c r="D16">
        <v>31.7</v>
      </c>
      <c r="E16">
        <v>0.11</v>
      </c>
      <c r="F16">
        <v>4.67</v>
      </c>
      <c r="G16">
        <v>0</v>
      </c>
      <c r="H16">
        <v>5.65</v>
      </c>
      <c r="I16">
        <v>0.03</v>
      </c>
      <c r="J16">
        <v>8.43</v>
      </c>
      <c r="K16">
        <v>0.01</v>
      </c>
      <c r="L16">
        <v>0.1</v>
      </c>
      <c r="M16">
        <v>100.74</v>
      </c>
    </row>
    <row r="17" spans="1:13" x14ac:dyDescent="0.25">
      <c r="A17" t="s">
        <v>264</v>
      </c>
      <c r="B17">
        <v>4.4800000000000004</v>
      </c>
      <c r="C17">
        <v>44.41</v>
      </c>
      <c r="D17">
        <v>32.979999999999997</v>
      </c>
      <c r="E17">
        <v>0.13</v>
      </c>
      <c r="F17">
        <v>4.7</v>
      </c>
      <c r="G17">
        <v>0</v>
      </c>
      <c r="H17">
        <v>6.68</v>
      </c>
      <c r="I17">
        <v>0.02</v>
      </c>
      <c r="J17">
        <v>6.79</v>
      </c>
      <c r="K17">
        <v>0</v>
      </c>
      <c r="L17">
        <v>0.08</v>
      </c>
      <c r="M17">
        <v>100.34</v>
      </c>
    </row>
    <row r="18" spans="1:13" x14ac:dyDescent="0.25">
      <c r="A18" t="s">
        <v>265</v>
      </c>
      <c r="B18">
        <v>4.93</v>
      </c>
      <c r="C18">
        <v>44.35</v>
      </c>
      <c r="D18">
        <v>32.11</v>
      </c>
      <c r="E18">
        <v>0.09</v>
      </c>
      <c r="F18">
        <v>5.36</v>
      </c>
      <c r="G18">
        <v>0.16</v>
      </c>
      <c r="H18">
        <v>5.55</v>
      </c>
      <c r="I18">
        <v>0.02</v>
      </c>
      <c r="J18">
        <v>7.5</v>
      </c>
      <c r="K18">
        <v>0</v>
      </c>
      <c r="L18">
        <v>0.12</v>
      </c>
      <c r="M18">
        <v>100.2</v>
      </c>
    </row>
    <row r="19" spans="1:13" x14ac:dyDescent="0.25">
      <c r="A19" t="s">
        <v>266</v>
      </c>
      <c r="B19">
        <v>4.62</v>
      </c>
      <c r="C19">
        <v>44.48</v>
      </c>
      <c r="D19">
        <v>32.72</v>
      </c>
      <c r="E19">
        <v>0.1</v>
      </c>
      <c r="F19">
        <v>5.71</v>
      </c>
      <c r="G19">
        <v>7.0000000000000007E-2</v>
      </c>
      <c r="H19">
        <v>5.97</v>
      </c>
      <c r="I19">
        <v>0.02</v>
      </c>
      <c r="J19">
        <v>7.02</v>
      </c>
      <c r="K19">
        <v>0</v>
      </c>
      <c r="L19">
        <v>0.09</v>
      </c>
      <c r="M19">
        <v>100.84</v>
      </c>
    </row>
    <row r="20" spans="1:13" x14ac:dyDescent="0.25">
      <c r="A20" t="s">
        <v>267</v>
      </c>
      <c r="B20">
        <v>5.65</v>
      </c>
      <c r="C20">
        <v>44.46</v>
      </c>
      <c r="D20">
        <v>31.48</v>
      </c>
      <c r="E20">
        <v>0.14000000000000001</v>
      </c>
      <c r="F20">
        <v>5.24</v>
      </c>
      <c r="G20">
        <v>0</v>
      </c>
      <c r="H20">
        <v>5.16</v>
      </c>
      <c r="I20">
        <v>0.02</v>
      </c>
      <c r="J20">
        <v>8.59</v>
      </c>
      <c r="K20">
        <v>0.01</v>
      </c>
      <c r="L20">
        <v>0.1</v>
      </c>
      <c r="M20">
        <v>100.84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DC50E-017C-4FBB-A5F4-7F4415F1521F}">
  <dimension ref="A1:K69"/>
  <sheetViews>
    <sheetView topLeftCell="A43" workbookViewId="0">
      <selection activeCell="D13" sqref="D13"/>
    </sheetView>
  </sheetViews>
  <sheetFormatPr defaultRowHeight="15" x14ac:dyDescent="0.25"/>
  <cols>
    <col min="1" max="1" width="37.42578125" customWidth="1"/>
  </cols>
  <sheetData>
    <row r="1" spans="1:11" ht="23.25" x14ac:dyDescent="0.35">
      <c r="A1" s="15" t="s">
        <v>235</v>
      </c>
    </row>
    <row r="2" spans="1:11" x14ac:dyDescent="0.25">
      <c r="A2" t="s">
        <v>185</v>
      </c>
    </row>
    <row r="3" spans="1:11" x14ac:dyDescent="0.25">
      <c r="A3" s="13" t="s">
        <v>186</v>
      </c>
      <c r="B3" s="16" t="s">
        <v>0</v>
      </c>
      <c r="C3" s="16" t="s">
        <v>1</v>
      </c>
      <c r="D3" s="16" t="s">
        <v>2</v>
      </c>
      <c r="E3" s="16" t="s">
        <v>3</v>
      </c>
      <c r="F3" s="16" t="s">
        <v>4</v>
      </c>
      <c r="G3" s="16" t="s">
        <v>5</v>
      </c>
      <c r="H3" s="16" t="s">
        <v>6</v>
      </c>
      <c r="I3" s="17" t="s">
        <v>7</v>
      </c>
      <c r="J3" s="16" t="s">
        <v>10</v>
      </c>
    </row>
    <row r="4" spans="1:11" x14ac:dyDescent="0.25">
      <c r="A4" s="2" t="s">
        <v>151</v>
      </c>
      <c r="B4" s="2">
        <v>0.44</v>
      </c>
      <c r="C4" s="2">
        <v>51.46</v>
      </c>
      <c r="D4" s="2">
        <v>24.54</v>
      </c>
      <c r="E4" s="2">
        <v>0.08</v>
      </c>
      <c r="F4" s="2">
        <v>5.46</v>
      </c>
      <c r="G4" s="2">
        <v>15.35</v>
      </c>
      <c r="H4" s="2">
        <v>1.33</v>
      </c>
      <c r="I4">
        <v>2.3199999999999998</v>
      </c>
      <c r="J4" s="2">
        <v>100.97999999999998</v>
      </c>
    </row>
    <row r="5" spans="1:11" x14ac:dyDescent="0.25">
      <c r="A5" t="s">
        <v>152</v>
      </c>
      <c r="B5">
        <v>0.49</v>
      </c>
      <c r="C5">
        <v>51.73</v>
      </c>
      <c r="D5">
        <v>24.55</v>
      </c>
      <c r="E5">
        <v>0.08</v>
      </c>
      <c r="F5">
        <v>5.46</v>
      </c>
      <c r="G5">
        <v>15.49</v>
      </c>
      <c r="H5">
        <v>1.23</v>
      </c>
      <c r="I5">
        <v>2.25</v>
      </c>
      <c r="J5" s="2">
        <v>101.27999999999999</v>
      </c>
    </row>
    <row r="6" spans="1:11" x14ac:dyDescent="0.25">
      <c r="A6" t="s">
        <v>153</v>
      </c>
      <c r="B6">
        <v>0.47</v>
      </c>
      <c r="C6">
        <v>51.52</v>
      </c>
      <c r="D6">
        <v>24.42</v>
      </c>
      <c r="E6">
        <v>0.1</v>
      </c>
      <c r="F6">
        <v>5.69</v>
      </c>
      <c r="G6">
        <v>15.34</v>
      </c>
      <c r="H6">
        <v>1.36</v>
      </c>
      <c r="I6">
        <v>2.4500000000000002</v>
      </c>
      <c r="J6" s="2">
        <v>101.35</v>
      </c>
    </row>
    <row r="7" spans="1:11" x14ac:dyDescent="0.25">
      <c r="A7" t="s">
        <v>220</v>
      </c>
      <c r="B7">
        <v>0.99</v>
      </c>
      <c r="C7">
        <v>50.93</v>
      </c>
      <c r="D7">
        <v>22.43</v>
      </c>
      <c r="E7">
        <v>0.28999999999999998</v>
      </c>
      <c r="F7">
        <v>13.41</v>
      </c>
      <c r="G7">
        <v>10.07</v>
      </c>
      <c r="H7">
        <v>0.95</v>
      </c>
      <c r="I7">
        <v>1.92</v>
      </c>
      <c r="J7" s="2">
        <v>100.99000000000001</v>
      </c>
    </row>
    <row r="8" spans="1:11" x14ac:dyDescent="0.25">
      <c r="A8" t="s">
        <v>219</v>
      </c>
      <c r="B8">
        <v>0.71</v>
      </c>
      <c r="C8">
        <v>48.5</v>
      </c>
      <c r="D8">
        <v>23.73</v>
      </c>
      <c r="E8">
        <v>0.12</v>
      </c>
      <c r="F8">
        <v>8.2200000000000006</v>
      </c>
      <c r="G8">
        <v>12.84</v>
      </c>
      <c r="H8">
        <v>2.31</v>
      </c>
      <c r="I8">
        <v>4.1900000000000004</v>
      </c>
      <c r="J8" s="2">
        <v>100.62</v>
      </c>
      <c r="K8" s="4"/>
    </row>
    <row r="9" spans="1:11" x14ac:dyDescent="0.25">
      <c r="A9" t="s">
        <v>218</v>
      </c>
      <c r="B9">
        <v>0.65</v>
      </c>
      <c r="C9">
        <v>50.72</v>
      </c>
      <c r="D9">
        <v>24.1</v>
      </c>
      <c r="E9">
        <v>0.14000000000000001</v>
      </c>
      <c r="F9">
        <v>7.86</v>
      </c>
      <c r="G9">
        <v>13.37</v>
      </c>
      <c r="H9">
        <v>1.47</v>
      </c>
      <c r="I9">
        <v>2.54</v>
      </c>
      <c r="J9" s="2">
        <v>100.85000000000001</v>
      </c>
      <c r="K9" s="4"/>
    </row>
    <row r="10" spans="1:11" x14ac:dyDescent="0.25">
      <c r="A10" s="3" t="s">
        <v>221</v>
      </c>
      <c r="B10" s="3">
        <v>0.6</v>
      </c>
      <c r="C10" s="3">
        <v>52.65</v>
      </c>
      <c r="D10" s="3">
        <v>24.51</v>
      </c>
      <c r="E10" s="3">
        <v>0.24</v>
      </c>
      <c r="F10" s="3">
        <v>7.18</v>
      </c>
      <c r="G10" s="3">
        <v>13.77</v>
      </c>
      <c r="H10" s="3">
        <v>0.87</v>
      </c>
      <c r="I10" s="4">
        <v>1.79</v>
      </c>
      <c r="J10" s="2">
        <v>101.61000000000001</v>
      </c>
      <c r="K10" s="4"/>
    </row>
    <row r="11" spans="1:11" x14ac:dyDescent="0.25">
      <c r="A11" s="4" t="s">
        <v>212</v>
      </c>
      <c r="B11" s="4">
        <v>1.39</v>
      </c>
      <c r="C11" s="4">
        <v>52.15</v>
      </c>
      <c r="D11" s="4">
        <v>22.52</v>
      </c>
      <c r="E11" s="4">
        <v>0.35</v>
      </c>
      <c r="F11" s="4">
        <v>12.07</v>
      </c>
      <c r="G11" s="4">
        <v>10.66</v>
      </c>
      <c r="H11" s="4">
        <v>0.73</v>
      </c>
      <c r="I11" s="4">
        <v>0.64</v>
      </c>
      <c r="J11" s="2">
        <v>100.50999999999999</v>
      </c>
      <c r="K11" s="4"/>
    </row>
    <row r="12" spans="1:11" x14ac:dyDescent="0.25">
      <c r="A12" s="4" t="s">
        <v>211</v>
      </c>
      <c r="B12" s="4">
        <v>0.87</v>
      </c>
      <c r="C12" s="4">
        <v>51.67</v>
      </c>
      <c r="D12" s="4">
        <v>23.79</v>
      </c>
      <c r="E12" s="4">
        <v>0.23</v>
      </c>
      <c r="F12" s="4">
        <v>8.8000000000000007</v>
      </c>
      <c r="G12" s="4">
        <v>12.63</v>
      </c>
      <c r="H12" s="4">
        <v>1.1200000000000001</v>
      </c>
      <c r="I12" s="4">
        <v>1.86</v>
      </c>
      <c r="J12" s="2">
        <v>100.97</v>
      </c>
      <c r="K12" s="4"/>
    </row>
    <row r="13" spans="1:11" x14ac:dyDescent="0.25">
      <c r="A13" s="4" t="s">
        <v>213</v>
      </c>
      <c r="B13" s="4">
        <v>0.93</v>
      </c>
      <c r="C13" s="4">
        <v>51.84</v>
      </c>
      <c r="D13" s="4">
        <v>23.59</v>
      </c>
      <c r="E13" s="4">
        <v>0.26</v>
      </c>
      <c r="F13" s="4">
        <v>9.06</v>
      </c>
      <c r="G13" s="4">
        <v>12.49</v>
      </c>
      <c r="H13" s="4">
        <v>1.02</v>
      </c>
      <c r="I13" s="4">
        <v>1.69</v>
      </c>
      <c r="J13" s="2">
        <v>100.88</v>
      </c>
      <c r="K13" s="4"/>
    </row>
    <row r="14" spans="1:11" x14ac:dyDescent="0.25">
      <c r="A14" s="4" t="s">
        <v>214</v>
      </c>
      <c r="B14" s="4">
        <v>1.43</v>
      </c>
      <c r="C14" s="4">
        <v>53.03</v>
      </c>
      <c r="D14" s="4">
        <v>22.46</v>
      </c>
      <c r="E14" s="4">
        <v>0.36</v>
      </c>
      <c r="F14" s="4">
        <v>12.99</v>
      </c>
      <c r="G14" s="4">
        <v>10.28</v>
      </c>
      <c r="H14" s="4">
        <v>0.56999999999999995</v>
      </c>
      <c r="I14" s="4">
        <v>0.47</v>
      </c>
      <c r="J14" s="2">
        <v>101.58999999999999</v>
      </c>
      <c r="K14" s="4"/>
    </row>
    <row r="15" spans="1:11" x14ac:dyDescent="0.25">
      <c r="A15" s="4" t="s">
        <v>215</v>
      </c>
      <c r="B15" s="4">
        <v>1.06</v>
      </c>
      <c r="C15" s="4">
        <v>53.19</v>
      </c>
      <c r="D15" s="4">
        <v>23.38</v>
      </c>
      <c r="E15" s="4">
        <v>0.3</v>
      </c>
      <c r="F15" s="4">
        <v>10.37</v>
      </c>
      <c r="G15" s="4">
        <v>12.08</v>
      </c>
      <c r="H15" s="4">
        <v>0.6</v>
      </c>
      <c r="I15" s="4">
        <v>0.67</v>
      </c>
      <c r="J15" s="2">
        <v>101.64999999999999</v>
      </c>
      <c r="K15" s="4"/>
    </row>
    <row r="16" spans="1:11" x14ac:dyDescent="0.25">
      <c r="A16" s="4" t="s">
        <v>216</v>
      </c>
      <c r="B16" s="4">
        <v>1.1200000000000001</v>
      </c>
      <c r="C16" s="4">
        <v>53.04</v>
      </c>
      <c r="D16" s="4">
        <v>23.48</v>
      </c>
      <c r="E16" s="4">
        <v>0.27</v>
      </c>
      <c r="F16" s="4">
        <v>9.2899999999999991</v>
      </c>
      <c r="G16" s="4">
        <v>12.8</v>
      </c>
      <c r="H16" s="4">
        <v>0.77</v>
      </c>
      <c r="I16" s="4">
        <v>0.73</v>
      </c>
      <c r="J16" s="2">
        <v>101.49999999999999</v>
      </c>
      <c r="K16" s="4"/>
    </row>
    <row r="17" spans="1:11" x14ac:dyDescent="0.25">
      <c r="A17" s="4" t="s">
        <v>217</v>
      </c>
      <c r="B17" s="4">
        <v>2.37</v>
      </c>
      <c r="C17" s="4">
        <v>52.36</v>
      </c>
      <c r="D17" s="4">
        <v>20.36</v>
      </c>
      <c r="E17" s="4">
        <v>0.46</v>
      </c>
      <c r="F17" s="4">
        <v>16.399999999999999</v>
      </c>
      <c r="G17" s="4">
        <v>8.08</v>
      </c>
      <c r="H17" s="4">
        <v>0.56000000000000005</v>
      </c>
      <c r="I17" s="4">
        <v>0.55000000000000004</v>
      </c>
      <c r="J17" s="2">
        <v>101.13999999999999</v>
      </c>
      <c r="K17" s="4"/>
    </row>
    <row r="18" spans="1:11" x14ac:dyDescent="0.25">
      <c r="A18" s="4" t="s">
        <v>204</v>
      </c>
      <c r="B18">
        <v>1.26</v>
      </c>
      <c r="C18">
        <v>49.53</v>
      </c>
      <c r="D18">
        <v>22.22</v>
      </c>
      <c r="E18">
        <v>0.37</v>
      </c>
      <c r="F18">
        <v>15.33</v>
      </c>
      <c r="G18">
        <v>8.19</v>
      </c>
      <c r="H18">
        <v>1.1499999999999999</v>
      </c>
      <c r="I18">
        <v>2.94</v>
      </c>
      <c r="J18" s="2">
        <v>100.99</v>
      </c>
      <c r="K18" s="4"/>
    </row>
    <row r="19" spans="1:11" x14ac:dyDescent="0.25">
      <c r="A19" s="4" t="s">
        <v>205</v>
      </c>
      <c r="B19">
        <v>1.17</v>
      </c>
      <c r="C19">
        <v>49.6</v>
      </c>
      <c r="D19">
        <v>22.6</v>
      </c>
      <c r="E19">
        <v>0.28000000000000003</v>
      </c>
      <c r="F19">
        <v>13.4</v>
      </c>
      <c r="G19">
        <v>9.2100000000000009</v>
      </c>
      <c r="H19">
        <v>1.26</v>
      </c>
      <c r="I19">
        <v>3</v>
      </c>
      <c r="J19" s="2">
        <v>100.52000000000002</v>
      </c>
      <c r="K19" s="4"/>
    </row>
    <row r="20" spans="1:11" x14ac:dyDescent="0.25">
      <c r="A20" s="4" t="s">
        <v>206</v>
      </c>
      <c r="B20">
        <v>1.26</v>
      </c>
      <c r="C20">
        <v>49.93</v>
      </c>
      <c r="D20">
        <v>22.43</v>
      </c>
      <c r="E20">
        <v>0.33</v>
      </c>
      <c r="F20">
        <v>14.39</v>
      </c>
      <c r="G20">
        <v>8.73</v>
      </c>
      <c r="H20">
        <v>1.26</v>
      </c>
      <c r="I20">
        <v>3.13</v>
      </c>
      <c r="J20" s="2">
        <v>101.46000000000001</v>
      </c>
      <c r="K20" s="4"/>
    </row>
    <row r="21" spans="1:11" x14ac:dyDescent="0.25">
      <c r="A21" s="4" t="s">
        <v>207</v>
      </c>
      <c r="B21">
        <v>1.25</v>
      </c>
      <c r="C21">
        <v>49.83</v>
      </c>
      <c r="D21">
        <v>22.35</v>
      </c>
      <c r="E21">
        <v>0.33</v>
      </c>
      <c r="F21">
        <v>16</v>
      </c>
      <c r="G21">
        <v>7.95</v>
      </c>
      <c r="H21">
        <v>0.99</v>
      </c>
      <c r="I21">
        <v>2.4500000000000002</v>
      </c>
      <c r="J21" s="2">
        <v>101.15</v>
      </c>
      <c r="K21" s="4"/>
    </row>
    <row r="22" spans="1:11" x14ac:dyDescent="0.25">
      <c r="A22" s="4" t="s">
        <v>208</v>
      </c>
      <c r="B22">
        <v>1.03</v>
      </c>
      <c r="C22">
        <v>48.37</v>
      </c>
      <c r="D22">
        <v>23.14</v>
      </c>
      <c r="E22">
        <v>0.16</v>
      </c>
      <c r="F22">
        <v>10.66</v>
      </c>
      <c r="G22">
        <v>11</v>
      </c>
      <c r="H22">
        <v>2.2799999999999998</v>
      </c>
      <c r="I22">
        <v>4.51</v>
      </c>
      <c r="J22" s="2">
        <v>101.14999999999999</v>
      </c>
      <c r="K22" s="4"/>
    </row>
    <row r="23" spans="1:11" x14ac:dyDescent="0.25">
      <c r="A23" s="4" t="s">
        <v>209</v>
      </c>
      <c r="B23">
        <v>0.83</v>
      </c>
      <c r="C23">
        <v>48.16</v>
      </c>
      <c r="D23">
        <v>23.31</v>
      </c>
      <c r="E23">
        <v>0.16</v>
      </c>
      <c r="F23">
        <v>9.36</v>
      </c>
      <c r="G23">
        <v>11.89</v>
      </c>
      <c r="H23">
        <v>2.37</v>
      </c>
      <c r="I23">
        <v>4.49</v>
      </c>
      <c r="J23" s="2">
        <v>100.57</v>
      </c>
      <c r="K23" s="4"/>
    </row>
    <row r="24" spans="1:11" x14ac:dyDescent="0.25">
      <c r="A24" s="4" t="s">
        <v>210</v>
      </c>
      <c r="B24">
        <v>2.67</v>
      </c>
      <c r="C24">
        <v>50.04</v>
      </c>
      <c r="D24">
        <v>19.18</v>
      </c>
      <c r="E24">
        <v>0.69</v>
      </c>
      <c r="F24">
        <v>22</v>
      </c>
      <c r="G24">
        <v>4.01</v>
      </c>
      <c r="H24">
        <v>0.62</v>
      </c>
      <c r="I24">
        <v>1.62</v>
      </c>
      <c r="J24" s="2">
        <v>100.83000000000001</v>
      </c>
      <c r="K24" s="4"/>
    </row>
    <row r="25" spans="1:11" x14ac:dyDescent="0.25">
      <c r="A25" t="s">
        <v>225</v>
      </c>
      <c r="B25">
        <v>2.69</v>
      </c>
      <c r="C25">
        <v>49.89</v>
      </c>
      <c r="D25">
        <v>19.09</v>
      </c>
      <c r="E25">
        <v>0.66</v>
      </c>
      <c r="F25">
        <v>21.8</v>
      </c>
      <c r="G25">
        <v>4.09</v>
      </c>
      <c r="H25">
        <v>0.56000000000000005</v>
      </c>
      <c r="I25">
        <v>1.45</v>
      </c>
      <c r="J25" s="2">
        <v>100.23</v>
      </c>
      <c r="K25" s="4"/>
    </row>
    <row r="26" spans="1:11" x14ac:dyDescent="0.25">
      <c r="A26" t="s">
        <v>224</v>
      </c>
      <c r="B26">
        <v>3.02</v>
      </c>
      <c r="C26">
        <v>50.47</v>
      </c>
      <c r="D26">
        <v>18.71</v>
      </c>
      <c r="E26">
        <v>0.59</v>
      </c>
      <c r="F26">
        <v>20.53</v>
      </c>
      <c r="G26">
        <v>4.9000000000000004</v>
      </c>
      <c r="H26">
        <v>0.62</v>
      </c>
      <c r="I26">
        <v>1.54</v>
      </c>
      <c r="J26" s="2">
        <v>100.38000000000002</v>
      </c>
      <c r="K26" s="4"/>
    </row>
    <row r="27" spans="1:11" x14ac:dyDescent="0.25">
      <c r="A27" t="s">
        <v>223</v>
      </c>
      <c r="B27">
        <v>2.88</v>
      </c>
      <c r="C27">
        <v>49.93</v>
      </c>
      <c r="D27">
        <v>18.62</v>
      </c>
      <c r="E27">
        <v>0.62</v>
      </c>
      <c r="F27">
        <v>21.66</v>
      </c>
      <c r="G27">
        <v>4.28</v>
      </c>
      <c r="H27">
        <v>0.61</v>
      </c>
      <c r="I27">
        <v>1.56</v>
      </c>
      <c r="J27" s="2">
        <v>100.16000000000001</v>
      </c>
      <c r="K27" s="4"/>
    </row>
    <row r="28" spans="1:11" x14ac:dyDescent="0.25">
      <c r="A28" t="s">
        <v>222</v>
      </c>
      <c r="B28">
        <v>2.58</v>
      </c>
      <c r="C28">
        <v>49.62</v>
      </c>
      <c r="D28">
        <v>19.3</v>
      </c>
      <c r="E28">
        <v>0.82</v>
      </c>
      <c r="F28">
        <v>21.94</v>
      </c>
      <c r="G28">
        <v>4.09</v>
      </c>
      <c r="H28">
        <v>0.49</v>
      </c>
      <c r="I28">
        <v>1.17</v>
      </c>
      <c r="J28" s="2">
        <v>100.00999999999999</v>
      </c>
      <c r="K28" s="4"/>
    </row>
    <row r="29" spans="1:11" x14ac:dyDescent="0.25">
      <c r="A29" t="s">
        <v>226</v>
      </c>
      <c r="B29">
        <v>1.62</v>
      </c>
      <c r="C29">
        <v>50.3</v>
      </c>
      <c r="D29">
        <v>21.32</v>
      </c>
      <c r="E29">
        <v>0.57999999999999996</v>
      </c>
      <c r="F29">
        <v>19.02</v>
      </c>
      <c r="G29">
        <v>6.08</v>
      </c>
      <c r="H29">
        <v>0.5</v>
      </c>
      <c r="I29">
        <v>0.9</v>
      </c>
      <c r="J29" s="2">
        <v>100.32</v>
      </c>
      <c r="K29" s="4"/>
    </row>
    <row r="30" spans="1:11" x14ac:dyDescent="0.25">
      <c r="A30" t="s">
        <v>227</v>
      </c>
      <c r="B30">
        <v>2.94</v>
      </c>
      <c r="C30">
        <v>49.63</v>
      </c>
      <c r="D30">
        <v>18.899999999999999</v>
      </c>
      <c r="E30">
        <v>0.51</v>
      </c>
      <c r="F30">
        <v>20.260000000000002</v>
      </c>
      <c r="G30">
        <v>5.33</v>
      </c>
      <c r="H30">
        <v>0.47</v>
      </c>
      <c r="I30">
        <v>1.1200000000000001</v>
      </c>
      <c r="J30" s="2">
        <v>99.160000000000011</v>
      </c>
      <c r="K30" s="4"/>
    </row>
    <row r="31" spans="1:11" x14ac:dyDescent="0.25">
      <c r="A31" s="4" t="s">
        <v>202</v>
      </c>
      <c r="B31" s="4">
        <v>1.36</v>
      </c>
      <c r="C31" s="4">
        <v>49.59</v>
      </c>
      <c r="D31" s="4">
        <v>21.68</v>
      </c>
      <c r="E31" s="4">
        <v>0.44</v>
      </c>
      <c r="F31" s="4">
        <v>17.940000000000001</v>
      </c>
      <c r="G31" s="4">
        <v>6.68</v>
      </c>
      <c r="H31" s="4">
        <v>0.93</v>
      </c>
      <c r="I31" s="4">
        <v>2.41</v>
      </c>
      <c r="J31" s="2">
        <v>101.03</v>
      </c>
      <c r="K31" s="4"/>
    </row>
    <row r="32" spans="1:11" x14ac:dyDescent="0.25">
      <c r="A32" s="4" t="s">
        <v>203</v>
      </c>
      <c r="B32" s="4">
        <v>1.24</v>
      </c>
      <c r="C32" s="4">
        <v>48.76</v>
      </c>
      <c r="D32" s="4">
        <v>21.59</v>
      </c>
      <c r="E32" s="4">
        <v>0.55000000000000004</v>
      </c>
      <c r="F32" s="4">
        <v>20.51</v>
      </c>
      <c r="G32" s="4">
        <v>4.96</v>
      </c>
      <c r="H32" s="4">
        <v>0.8</v>
      </c>
      <c r="I32" s="4">
        <v>2.2000000000000002</v>
      </c>
      <c r="J32" s="2">
        <v>100.61</v>
      </c>
      <c r="K32" s="4"/>
    </row>
    <row r="33" spans="1:11" x14ac:dyDescent="0.25">
      <c r="A33" s="4" t="s">
        <v>200</v>
      </c>
      <c r="B33" s="4">
        <v>1.36</v>
      </c>
      <c r="C33" s="4">
        <v>50.65</v>
      </c>
      <c r="D33" s="4">
        <v>21.83</v>
      </c>
      <c r="E33" s="4">
        <v>0.42</v>
      </c>
      <c r="F33" s="4">
        <v>17.12</v>
      </c>
      <c r="G33" s="4">
        <v>7.32</v>
      </c>
      <c r="H33" s="4">
        <v>0.61</v>
      </c>
      <c r="I33" s="4">
        <v>1.4</v>
      </c>
      <c r="J33" s="2">
        <v>100.71000000000002</v>
      </c>
      <c r="K33" s="4"/>
    </row>
    <row r="34" spans="1:11" x14ac:dyDescent="0.25">
      <c r="A34" s="4" t="s">
        <v>201</v>
      </c>
      <c r="B34" s="4">
        <v>2.67</v>
      </c>
      <c r="C34" s="4">
        <v>49.54</v>
      </c>
      <c r="D34" s="4">
        <v>18.989999999999998</v>
      </c>
      <c r="E34" s="4">
        <v>0.72</v>
      </c>
      <c r="F34" s="4">
        <v>22.75</v>
      </c>
      <c r="G34" s="4">
        <v>3.55</v>
      </c>
      <c r="H34" s="4">
        <v>0.76</v>
      </c>
      <c r="I34" s="4">
        <v>1.54</v>
      </c>
      <c r="J34" s="2">
        <v>100.52000000000001</v>
      </c>
      <c r="K34" s="4"/>
    </row>
    <row r="35" spans="1:11" x14ac:dyDescent="0.25">
      <c r="A35" s="12" t="s">
        <v>190</v>
      </c>
      <c r="B35" s="16" t="s">
        <v>0</v>
      </c>
      <c r="C35" s="16" t="s">
        <v>1</v>
      </c>
      <c r="D35" s="16" t="s">
        <v>2</v>
      </c>
      <c r="E35" s="16" t="s">
        <v>3</v>
      </c>
      <c r="F35" s="16" t="s">
        <v>4</v>
      </c>
      <c r="G35" s="16" t="s">
        <v>5</v>
      </c>
      <c r="H35" s="16" t="s">
        <v>6</v>
      </c>
      <c r="I35" s="17" t="s">
        <v>7</v>
      </c>
      <c r="J35" s="16" t="s">
        <v>10</v>
      </c>
      <c r="K35" s="4"/>
    </row>
    <row r="36" spans="1:11" x14ac:dyDescent="0.25">
      <c r="A36" s="4" t="s">
        <v>163</v>
      </c>
      <c r="B36" s="4">
        <v>0.8</v>
      </c>
      <c r="C36" s="4">
        <v>51.86</v>
      </c>
      <c r="D36" s="4">
        <v>23.93</v>
      </c>
      <c r="E36" s="4">
        <v>0.24</v>
      </c>
      <c r="F36" s="4">
        <v>8.8800000000000008</v>
      </c>
      <c r="G36" s="4">
        <v>12.83</v>
      </c>
      <c r="H36" s="4">
        <v>1.07</v>
      </c>
      <c r="I36" s="4">
        <v>1.82</v>
      </c>
      <c r="J36" s="2">
        <v>101.42999999999998</v>
      </c>
      <c r="K36" s="4"/>
    </row>
    <row r="37" spans="1:11" x14ac:dyDescent="0.25">
      <c r="A37" s="4" t="s">
        <v>164</v>
      </c>
      <c r="B37" s="4">
        <v>1.38</v>
      </c>
      <c r="C37" s="4">
        <v>52.79</v>
      </c>
      <c r="D37" s="4">
        <v>22.83</v>
      </c>
      <c r="E37" s="4">
        <v>0.35</v>
      </c>
      <c r="F37" s="4">
        <v>11.85</v>
      </c>
      <c r="G37" s="4">
        <v>11.04</v>
      </c>
      <c r="H37" s="4">
        <v>0.71</v>
      </c>
      <c r="I37" s="4">
        <v>0.68</v>
      </c>
      <c r="J37" s="2">
        <v>101.62999999999998</v>
      </c>
      <c r="K37" s="4"/>
    </row>
    <row r="38" spans="1:11" x14ac:dyDescent="0.25">
      <c r="A38" s="4" t="s">
        <v>165</v>
      </c>
      <c r="B38" s="4">
        <v>1.03</v>
      </c>
      <c r="C38" s="4">
        <v>52.94</v>
      </c>
      <c r="D38" s="4">
        <v>23.43</v>
      </c>
      <c r="E38" s="4">
        <v>0.25</v>
      </c>
      <c r="F38" s="4">
        <v>9.48</v>
      </c>
      <c r="G38" s="4">
        <v>12.56</v>
      </c>
      <c r="H38" s="4">
        <v>0.8</v>
      </c>
      <c r="I38" s="4">
        <v>0.89</v>
      </c>
      <c r="J38" s="2">
        <v>101.38000000000001</v>
      </c>
    </row>
    <row r="39" spans="1:11" x14ac:dyDescent="0.25">
      <c r="A39" s="4" t="s">
        <v>166</v>
      </c>
      <c r="B39" s="4">
        <v>0.64</v>
      </c>
      <c r="C39" s="4">
        <v>53.77</v>
      </c>
      <c r="D39" s="4">
        <v>24.5</v>
      </c>
      <c r="E39" s="4">
        <v>0.18</v>
      </c>
      <c r="F39" s="4">
        <v>5.7</v>
      </c>
      <c r="G39" s="4">
        <v>14.85</v>
      </c>
      <c r="H39" s="4">
        <v>0.77</v>
      </c>
      <c r="I39" s="4">
        <v>0.88</v>
      </c>
      <c r="J39" s="2">
        <v>101.28999999999999</v>
      </c>
    </row>
    <row r="40" spans="1:11" x14ac:dyDescent="0.25">
      <c r="A40" s="4" t="s">
        <v>167</v>
      </c>
      <c r="B40" s="4">
        <v>0.66</v>
      </c>
      <c r="C40" s="4">
        <v>53.7</v>
      </c>
      <c r="D40" s="4">
        <v>24.64</v>
      </c>
      <c r="E40" s="4">
        <v>0.2</v>
      </c>
      <c r="F40" s="4">
        <v>6.01</v>
      </c>
      <c r="G40" s="4">
        <v>14.69</v>
      </c>
      <c r="H40" s="4">
        <v>0.83</v>
      </c>
      <c r="I40" s="4">
        <v>0.99</v>
      </c>
      <c r="J40" s="2">
        <v>101.72</v>
      </c>
    </row>
    <row r="41" spans="1:11" x14ac:dyDescent="0.25">
      <c r="A41" s="4" t="s">
        <v>168</v>
      </c>
      <c r="B41" s="4">
        <v>0.9</v>
      </c>
      <c r="C41" s="4">
        <v>51.76</v>
      </c>
      <c r="D41" s="4">
        <v>23.98</v>
      </c>
      <c r="E41" s="4">
        <v>0.25</v>
      </c>
      <c r="F41" s="4">
        <v>8.91</v>
      </c>
      <c r="G41" s="4">
        <v>12.64</v>
      </c>
      <c r="H41" s="4">
        <v>1.1200000000000001</v>
      </c>
      <c r="I41" s="4">
        <v>1.99</v>
      </c>
      <c r="J41" s="2">
        <v>101.55</v>
      </c>
    </row>
    <row r="42" spans="1:11" x14ac:dyDescent="0.25">
      <c r="A42" s="4" t="s">
        <v>169</v>
      </c>
      <c r="B42" s="4">
        <v>1.3</v>
      </c>
      <c r="C42" s="4">
        <v>52.45</v>
      </c>
      <c r="D42" s="4">
        <v>22.7</v>
      </c>
      <c r="E42" s="4">
        <v>0.35</v>
      </c>
      <c r="F42" s="4">
        <v>12.34</v>
      </c>
      <c r="G42" s="4">
        <v>10.83</v>
      </c>
      <c r="H42" s="4">
        <v>0.71</v>
      </c>
      <c r="I42" s="4">
        <v>0.62</v>
      </c>
      <c r="J42" s="2">
        <v>101.3</v>
      </c>
    </row>
    <row r="43" spans="1:11" x14ac:dyDescent="0.25">
      <c r="A43" s="4" t="s">
        <v>229</v>
      </c>
      <c r="B43" s="4">
        <v>2.36</v>
      </c>
      <c r="C43" s="4">
        <v>52.44</v>
      </c>
      <c r="D43" s="4">
        <v>20.51</v>
      </c>
      <c r="E43" s="4">
        <v>0.41</v>
      </c>
      <c r="F43" s="4">
        <v>15.87</v>
      </c>
      <c r="G43" s="4">
        <v>8.32</v>
      </c>
      <c r="H43" s="4">
        <v>0.59</v>
      </c>
      <c r="I43" s="4">
        <v>0.6</v>
      </c>
      <c r="J43" s="2">
        <v>101.1</v>
      </c>
    </row>
    <row r="44" spans="1:11" x14ac:dyDescent="0.25">
      <c r="A44" t="s">
        <v>228</v>
      </c>
      <c r="B44">
        <v>2.98</v>
      </c>
      <c r="C44">
        <v>51.3</v>
      </c>
      <c r="D44">
        <v>18.89</v>
      </c>
      <c r="E44">
        <v>0.52</v>
      </c>
      <c r="F44">
        <v>19.440000000000001</v>
      </c>
      <c r="G44">
        <v>5.99</v>
      </c>
      <c r="H44">
        <v>0.5</v>
      </c>
      <c r="I44">
        <v>0.5</v>
      </c>
      <c r="J44" s="2">
        <v>100.11999999999998</v>
      </c>
    </row>
    <row r="45" spans="1:11" x14ac:dyDescent="0.25">
      <c r="A45" s="12" t="s">
        <v>244</v>
      </c>
      <c r="B45" s="16" t="s">
        <v>0</v>
      </c>
      <c r="C45" s="16" t="s">
        <v>1</v>
      </c>
      <c r="D45" s="16" t="s">
        <v>2</v>
      </c>
      <c r="E45" s="16" t="s">
        <v>3</v>
      </c>
      <c r="F45" s="16" t="s">
        <v>4</v>
      </c>
      <c r="G45" s="16" t="s">
        <v>5</v>
      </c>
      <c r="H45" s="16" t="s">
        <v>6</v>
      </c>
      <c r="I45" s="17" t="s">
        <v>7</v>
      </c>
      <c r="J45" s="16" t="s">
        <v>10</v>
      </c>
    </row>
    <row r="46" spans="1:11" x14ac:dyDescent="0.25">
      <c r="A46" s="3" t="s">
        <v>154</v>
      </c>
      <c r="B46" s="3">
        <v>0.57999999999999996</v>
      </c>
      <c r="C46" s="3">
        <v>53.12</v>
      </c>
      <c r="D46" s="3">
        <v>24.37</v>
      </c>
      <c r="E46" s="3">
        <v>0.22</v>
      </c>
      <c r="F46" s="4">
        <v>6.12</v>
      </c>
      <c r="G46" s="3">
        <v>14.6</v>
      </c>
      <c r="H46" s="3">
        <v>0.84</v>
      </c>
      <c r="I46" s="3">
        <v>1.4</v>
      </c>
      <c r="J46" s="2">
        <v>101.25</v>
      </c>
    </row>
    <row r="47" spans="1:11" x14ac:dyDescent="0.25">
      <c r="A47" s="3" t="s">
        <v>155</v>
      </c>
      <c r="B47" s="3">
        <v>0.66</v>
      </c>
      <c r="C47" s="3">
        <v>51.77</v>
      </c>
      <c r="D47" s="3">
        <v>24.2</v>
      </c>
      <c r="E47" s="4">
        <v>0.2</v>
      </c>
      <c r="F47" s="4">
        <v>7.57</v>
      </c>
      <c r="G47" s="3">
        <v>13.43</v>
      </c>
      <c r="H47" s="3">
        <v>1.03</v>
      </c>
      <c r="I47" s="3">
        <v>2.3199999999999998</v>
      </c>
      <c r="J47" s="2">
        <v>101.18</v>
      </c>
    </row>
    <row r="48" spans="1:11" x14ac:dyDescent="0.25">
      <c r="A48" s="3" t="s">
        <v>156</v>
      </c>
      <c r="B48" s="3">
        <v>0.68</v>
      </c>
      <c r="C48" s="3">
        <v>52.03</v>
      </c>
      <c r="D48" s="3">
        <v>24.29</v>
      </c>
      <c r="E48" s="4">
        <v>0.19</v>
      </c>
      <c r="F48" s="4">
        <v>6.97</v>
      </c>
      <c r="G48" s="3">
        <v>13.91</v>
      </c>
      <c r="H48" s="3">
        <v>1.1000000000000001</v>
      </c>
      <c r="I48" s="3">
        <v>2.02</v>
      </c>
      <c r="J48" s="2">
        <v>101.18999999999998</v>
      </c>
    </row>
    <row r="49" spans="1:10" x14ac:dyDescent="0.25">
      <c r="A49" s="3" t="s">
        <v>157</v>
      </c>
      <c r="B49" s="3">
        <v>0.71</v>
      </c>
      <c r="C49" s="3">
        <v>52.74</v>
      </c>
      <c r="D49" s="3">
        <v>24.32</v>
      </c>
      <c r="E49" s="4">
        <v>0.21</v>
      </c>
      <c r="F49" s="4">
        <v>6.74</v>
      </c>
      <c r="G49" s="3">
        <v>14.29</v>
      </c>
      <c r="H49" s="3">
        <v>1.05</v>
      </c>
      <c r="I49" s="4">
        <v>1.73</v>
      </c>
      <c r="J49" s="2">
        <v>101.78999999999999</v>
      </c>
    </row>
    <row r="50" spans="1:10" x14ac:dyDescent="0.25">
      <c r="A50" s="3" t="s">
        <v>158</v>
      </c>
      <c r="B50" s="3">
        <v>0.78</v>
      </c>
      <c r="C50" s="3">
        <v>50.37</v>
      </c>
      <c r="D50" s="3">
        <v>23.83</v>
      </c>
      <c r="E50" s="4">
        <v>0.2</v>
      </c>
      <c r="F50" s="4">
        <v>9.4499999999999993</v>
      </c>
      <c r="G50" s="3">
        <v>12.07</v>
      </c>
      <c r="H50" s="3">
        <v>1.42</v>
      </c>
      <c r="I50" s="4">
        <v>3.12</v>
      </c>
      <c r="J50" s="2">
        <v>101.24</v>
      </c>
    </row>
    <row r="51" spans="1:10" x14ac:dyDescent="0.25">
      <c r="A51" s="3" t="s">
        <v>159</v>
      </c>
      <c r="B51" s="3">
        <v>0.57999999999999996</v>
      </c>
      <c r="C51" s="3">
        <v>52.28</v>
      </c>
      <c r="D51" s="3">
        <v>24.5</v>
      </c>
      <c r="E51" s="4">
        <v>0.22</v>
      </c>
      <c r="F51" s="4">
        <v>7.41</v>
      </c>
      <c r="G51" s="3">
        <v>13.67</v>
      </c>
      <c r="H51" s="3">
        <v>0.84</v>
      </c>
      <c r="I51" s="4">
        <v>2.02</v>
      </c>
      <c r="J51" s="2">
        <v>101.52</v>
      </c>
    </row>
    <row r="52" spans="1:10" x14ac:dyDescent="0.25">
      <c r="A52" s="3" t="s">
        <v>160</v>
      </c>
      <c r="B52" s="3">
        <v>0.6</v>
      </c>
      <c r="C52" s="3">
        <v>53.53</v>
      </c>
      <c r="D52" s="3">
        <v>24.61</v>
      </c>
      <c r="E52" s="4">
        <v>0.23</v>
      </c>
      <c r="F52" s="4">
        <v>6.08</v>
      </c>
      <c r="G52" s="3">
        <v>14.65</v>
      </c>
      <c r="H52" s="3">
        <v>0.84</v>
      </c>
      <c r="I52" s="4">
        <v>1.19</v>
      </c>
      <c r="J52" s="2">
        <v>101.73000000000002</v>
      </c>
    </row>
    <row r="53" spans="1:10" x14ac:dyDescent="0.25">
      <c r="A53" s="3" t="s">
        <v>161</v>
      </c>
      <c r="B53" s="3">
        <v>0.45</v>
      </c>
      <c r="C53" s="3">
        <v>54.57</v>
      </c>
      <c r="D53" s="3">
        <v>25.02</v>
      </c>
      <c r="E53" s="3">
        <v>0.16</v>
      </c>
      <c r="F53" s="3">
        <v>4.51</v>
      </c>
      <c r="G53" s="3">
        <v>15.67</v>
      </c>
      <c r="H53" s="3">
        <v>0.68</v>
      </c>
      <c r="I53" s="4">
        <v>0.46</v>
      </c>
      <c r="J53" s="2">
        <v>101.52000000000001</v>
      </c>
    </row>
    <row r="54" spans="1:10" x14ac:dyDescent="0.25">
      <c r="A54" s="4" t="s">
        <v>162</v>
      </c>
      <c r="B54" s="4">
        <v>0.75</v>
      </c>
      <c r="C54" s="4">
        <v>51.1</v>
      </c>
      <c r="D54" s="4">
        <v>24.01</v>
      </c>
      <c r="E54" s="4">
        <v>0.2</v>
      </c>
      <c r="F54" s="4">
        <v>9.17</v>
      </c>
      <c r="G54" s="4">
        <v>12.41</v>
      </c>
      <c r="H54" s="4">
        <v>1.17</v>
      </c>
      <c r="I54" s="4">
        <v>2.5</v>
      </c>
      <c r="J54" s="2">
        <v>101.31</v>
      </c>
    </row>
    <row r="55" spans="1:10" x14ac:dyDescent="0.25">
      <c r="A55" s="13" t="s">
        <v>188</v>
      </c>
      <c r="B55" s="16" t="s">
        <v>0</v>
      </c>
      <c r="C55" s="16" t="s">
        <v>1</v>
      </c>
      <c r="D55" s="16" t="s">
        <v>2</v>
      </c>
      <c r="E55" s="16" t="s">
        <v>3</v>
      </c>
      <c r="F55" s="16" t="s">
        <v>4</v>
      </c>
      <c r="G55" s="16" t="s">
        <v>5</v>
      </c>
      <c r="H55" s="16" t="s">
        <v>6</v>
      </c>
      <c r="I55" s="17" t="s">
        <v>7</v>
      </c>
      <c r="J55" s="16" t="s">
        <v>10</v>
      </c>
    </row>
    <row r="56" spans="1:10" x14ac:dyDescent="0.25">
      <c r="A56" s="4" t="s">
        <v>234</v>
      </c>
      <c r="B56" s="4">
        <v>4.01</v>
      </c>
      <c r="C56" s="4">
        <v>51.07</v>
      </c>
      <c r="D56" s="4">
        <v>16.73</v>
      </c>
      <c r="E56" s="4">
        <v>0.56000000000000005</v>
      </c>
      <c r="F56" s="4">
        <v>21.87</v>
      </c>
      <c r="G56" s="4">
        <v>4.3</v>
      </c>
      <c r="H56" s="4">
        <v>0.54</v>
      </c>
      <c r="I56" s="4">
        <v>1.19</v>
      </c>
      <c r="J56" s="2">
        <v>100.27000000000001</v>
      </c>
    </row>
    <row r="57" spans="1:10" x14ac:dyDescent="0.25">
      <c r="A57" s="4" t="s">
        <v>191</v>
      </c>
      <c r="B57" s="4">
        <v>3.42</v>
      </c>
      <c r="C57" s="4">
        <v>50.31</v>
      </c>
      <c r="D57" s="4">
        <v>18.079999999999998</v>
      </c>
      <c r="E57" s="4">
        <v>0.54</v>
      </c>
      <c r="F57" s="4">
        <v>21.98</v>
      </c>
      <c r="G57" s="4">
        <v>4.41</v>
      </c>
      <c r="H57" s="4">
        <v>0.62</v>
      </c>
      <c r="I57" s="4">
        <v>1.36</v>
      </c>
      <c r="J57" s="2">
        <v>100.72000000000001</v>
      </c>
    </row>
    <row r="58" spans="1:10" x14ac:dyDescent="0.25">
      <c r="A58" s="4" t="s">
        <v>192</v>
      </c>
      <c r="B58" s="4">
        <v>3.46</v>
      </c>
      <c r="C58" s="4">
        <v>51.19</v>
      </c>
      <c r="D58" s="4">
        <v>17.97</v>
      </c>
      <c r="E58" s="4">
        <v>0.61</v>
      </c>
      <c r="F58" s="4">
        <v>22</v>
      </c>
      <c r="G58" s="4">
        <v>4.3499999999999996</v>
      </c>
      <c r="H58" s="4">
        <v>0.53</v>
      </c>
      <c r="I58" s="4">
        <v>1.22</v>
      </c>
      <c r="J58" s="2">
        <v>101.33</v>
      </c>
    </row>
    <row r="59" spans="1:10" x14ac:dyDescent="0.25">
      <c r="A59" s="4" t="s">
        <v>193</v>
      </c>
      <c r="B59" s="4">
        <v>3.4</v>
      </c>
      <c r="C59" s="4">
        <v>50.31</v>
      </c>
      <c r="D59" s="4">
        <v>17.670000000000002</v>
      </c>
      <c r="E59" s="4">
        <v>0.54</v>
      </c>
      <c r="F59" s="4">
        <v>23.61</v>
      </c>
      <c r="G59" s="4">
        <v>3.43</v>
      </c>
      <c r="H59" s="4">
        <v>0.59</v>
      </c>
      <c r="I59" s="4">
        <v>1.2</v>
      </c>
      <c r="J59" s="2">
        <v>100.75000000000001</v>
      </c>
    </row>
    <row r="60" spans="1:10" x14ac:dyDescent="0.25">
      <c r="A60" s="4" t="s">
        <v>194</v>
      </c>
      <c r="B60" s="4">
        <v>2.84</v>
      </c>
      <c r="C60" s="4">
        <v>50.79</v>
      </c>
      <c r="D60" s="4">
        <v>18.850000000000001</v>
      </c>
      <c r="E60" s="4">
        <v>0.54</v>
      </c>
      <c r="F60" s="4">
        <v>19.45</v>
      </c>
      <c r="G60" s="4">
        <v>5.82</v>
      </c>
      <c r="H60" s="4">
        <v>0.62</v>
      </c>
      <c r="I60" s="4">
        <v>1.26</v>
      </c>
      <c r="J60" s="2">
        <v>100.17</v>
      </c>
    </row>
    <row r="61" spans="1:10" x14ac:dyDescent="0.25">
      <c r="A61" s="4" t="s">
        <v>195</v>
      </c>
      <c r="B61" s="4">
        <v>3.03</v>
      </c>
      <c r="C61" s="4">
        <v>51.12</v>
      </c>
      <c r="D61" s="4">
        <v>18.7</v>
      </c>
      <c r="E61" s="4">
        <v>0.5</v>
      </c>
      <c r="F61" s="4">
        <v>20.41</v>
      </c>
      <c r="G61" s="4">
        <v>5.05</v>
      </c>
      <c r="H61" s="4">
        <v>0.54</v>
      </c>
      <c r="I61" s="4">
        <v>1.1499999999999999</v>
      </c>
      <c r="J61" s="2">
        <v>100.5</v>
      </c>
    </row>
    <row r="62" spans="1:10" x14ac:dyDescent="0.25">
      <c r="A62" s="4" t="s">
        <v>196</v>
      </c>
      <c r="B62" s="4">
        <v>3.3</v>
      </c>
      <c r="C62" s="4">
        <v>50.87</v>
      </c>
      <c r="D62" s="4">
        <v>18.29</v>
      </c>
      <c r="E62" s="4">
        <v>0.6</v>
      </c>
      <c r="F62" s="4">
        <v>21.11</v>
      </c>
      <c r="G62" s="4">
        <v>4.84</v>
      </c>
      <c r="H62" s="4">
        <v>0.51</v>
      </c>
      <c r="I62" s="4">
        <v>1.26</v>
      </c>
      <c r="J62" s="2">
        <v>100.78</v>
      </c>
    </row>
    <row r="63" spans="1:10" x14ac:dyDescent="0.25">
      <c r="A63" s="4" t="s">
        <v>197</v>
      </c>
      <c r="B63" s="4">
        <v>3.75</v>
      </c>
      <c r="C63" s="4">
        <v>50.44</v>
      </c>
      <c r="D63" s="4">
        <v>17.2</v>
      </c>
      <c r="E63" s="4">
        <v>0.52</v>
      </c>
      <c r="F63" s="4">
        <v>24.01</v>
      </c>
      <c r="G63" s="4">
        <v>3.19</v>
      </c>
      <c r="H63" s="4">
        <v>0.61</v>
      </c>
      <c r="I63" s="4">
        <v>1.1399999999999999</v>
      </c>
      <c r="J63" s="2">
        <v>100.86</v>
      </c>
    </row>
    <row r="64" spans="1:10" x14ac:dyDescent="0.25">
      <c r="A64" s="4" t="s">
        <v>198</v>
      </c>
      <c r="B64" s="4">
        <v>3.21</v>
      </c>
      <c r="C64" s="4">
        <v>51.18</v>
      </c>
      <c r="D64" s="4">
        <v>18.579999999999998</v>
      </c>
      <c r="E64" s="4">
        <v>0.56000000000000005</v>
      </c>
      <c r="F64" s="4">
        <v>20.88</v>
      </c>
      <c r="G64" s="4">
        <v>4.97</v>
      </c>
      <c r="H64" s="4">
        <v>0.49</v>
      </c>
      <c r="I64" s="4">
        <v>1.1100000000000001</v>
      </c>
      <c r="J64" s="2">
        <v>100.97999999999999</v>
      </c>
    </row>
    <row r="65" spans="1:10" x14ac:dyDescent="0.25">
      <c r="A65" s="4" t="s">
        <v>199</v>
      </c>
      <c r="B65" s="4">
        <v>2.91</v>
      </c>
      <c r="C65" s="4">
        <v>51.34</v>
      </c>
      <c r="D65" s="4">
        <v>19.12</v>
      </c>
      <c r="E65" s="4">
        <v>0.6</v>
      </c>
      <c r="F65" s="4">
        <v>19.82</v>
      </c>
      <c r="G65" s="4">
        <v>5.68</v>
      </c>
      <c r="H65" s="4">
        <v>0.64</v>
      </c>
      <c r="I65" s="4">
        <v>1.34</v>
      </c>
      <c r="J65" s="2">
        <v>101.45</v>
      </c>
    </row>
    <row r="66" spans="1:10" x14ac:dyDescent="0.25">
      <c r="A66" s="4" t="s">
        <v>230</v>
      </c>
      <c r="B66" s="4">
        <v>2.97</v>
      </c>
      <c r="C66" s="4">
        <v>48.59</v>
      </c>
      <c r="D66" s="4">
        <v>18.27</v>
      </c>
      <c r="E66" s="4">
        <v>0.71</v>
      </c>
      <c r="F66" s="4">
        <v>23.7</v>
      </c>
      <c r="G66" s="4">
        <v>2.79</v>
      </c>
      <c r="H66" s="4">
        <v>0.91</v>
      </c>
      <c r="I66" s="4">
        <v>1.47</v>
      </c>
      <c r="J66" s="2">
        <v>99.41</v>
      </c>
    </row>
    <row r="67" spans="1:10" x14ac:dyDescent="0.25">
      <c r="A67" s="4" t="s">
        <v>231</v>
      </c>
      <c r="B67" s="4">
        <v>1.75</v>
      </c>
      <c r="C67" s="4">
        <v>49.79</v>
      </c>
      <c r="D67" s="4">
        <v>20.75</v>
      </c>
      <c r="E67" s="4">
        <v>0.53</v>
      </c>
      <c r="F67" s="4">
        <v>21.06</v>
      </c>
      <c r="G67" s="4">
        <v>4.84</v>
      </c>
      <c r="H67" s="4">
        <v>0.56999999999999995</v>
      </c>
      <c r="I67" s="4">
        <v>1.46</v>
      </c>
      <c r="J67" s="2">
        <v>100.74999999999999</v>
      </c>
    </row>
    <row r="68" spans="1:10" x14ac:dyDescent="0.25">
      <c r="A68" s="4" t="s">
        <v>232</v>
      </c>
      <c r="B68" s="4">
        <v>1.0900000000000001</v>
      </c>
      <c r="C68" s="4">
        <v>49.66</v>
      </c>
      <c r="D68" s="4">
        <v>22.62</v>
      </c>
      <c r="E68" s="4">
        <v>0.44</v>
      </c>
      <c r="F68" s="4">
        <v>16.02</v>
      </c>
      <c r="G68" s="4">
        <v>8.07</v>
      </c>
      <c r="H68" s="4">
        <v>1.19</v>
      </c>
      <c r="I68" s="4">
        <v>1.9</v>
      </c>
      <c r="J68" s="2">
        <v>100.99000000000001</v>
      </c>
    </row>
    <row r="69" spans="1:10" x14ac:dyDescent="0.25">
      <c r="A69" s="4" t="s">
        <v>233</v>
      </c>
      <c r="B69" s="4">
        <v>1.89</v>
      </c>
      <c r="C69" s="4">
        <v>49.62</v>
      </c>
      <c r="D69" s="4">
        <v>20.62</v>
      </c>
      <c r="E69" s="4">
        <v>0.6</v>
      </c>
      <c r="F69" s="4">
        <v>20.52</v>
      </c>
      <c r="G69" s="4">
        <v>4.9400000000000004</v>
      </c>
      <c r="H69" s="4">
        <v>0.74</v>
      </c>
      <c r="I69" s="4">
        <v>1.17</v>
      </c>
      <c r="J69" s="2">
        <v>100.09999999999998</v>
      </c>
    </row>
  </sheetData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2F2BF-2B5D-4877-87BA-A9BD65CE2971}">
  <dimension ref="A1:J37"/>
  <sheetViews>
    <sheetView topLeftCell="A28" workbookViewId="0">
      <selection activeCell="I12" sqref="I12"/>
    </sheetView>
  </sheetViews>
  <sheetFormatPr defaultRowHeight="15" x14ac:dyDescent="0.25"/>
  <cols>
    <col min="1" max="1" width="37.85546875" customWidth="1"/>
  </cols>
  <sheetData>
    <row r="1" spans="1:10" ht="23.25" x14ac:dyDescent="0.35">
      <c r="A1" s="15" t="s">
        <v>294</v>
      </c>
    </row>
    <row r="2" spans="1:10" x14ac:dyDescent="0.25">
      <c r="A2" t="s">
        <v>185</v>
      </c>
    </row>
    <row r="3" spans="1:10" x14ac:dyDescent="0.25">
      <c r="A3" s="12" t="s">
        <v>186</v>
      </c>
      <c r="B3" s="17" t="s">
        <v>0</v>
      </c>
      <c r="C3" s="17" t="s">
        <v>7</v>
      </c>
      <c r="D3" s="17" t="s">
        <v>1</v>
      </c>
      <c r="E3" s="17" t="s">
        <v>21</v>
      </c>
      <c r="F3" s="17" t="s">
        <v>2</v>
      </c>
      <c r="G3" s="17" t="s">
        <v>4</v>
      </c>
      <c r="H3" s="17" t="s">
        <v>23</v>
      </c>
      <c r="I3" s="17" t="s">
        <v>22</v>
      </c>
      <c r="J3" s="17" t="s">
        <v>10</v>
      </c>
    </row>
    <row r="4" spans="1:10" x14ac:dyDescent="0.25">
      <c r="A4" s="3" t="s">
        <v>293</v>
      </c>
      <c r="B4" s="3">
        <v>2.56</v>
      </c>
      <c r="C4" s="3">
        <v>18.059999999999999</v>
      </c>
      <c r="D4" s="3">
        <v>63.48</v>
      </c>
      <c r="E4" s="3">
        <v>13</v>
      </c>
      <c r="F4" s="3">
        <v>0.02</v>
      </c>
      <c r="G4" s="3">
        <v>0.9</v>
      </c>
      <c r="H4" s="3">
        <v>0.18</v>
      </c>
      <c r="I4" s="3">
        <v>1.56</v>
      </c>
      <c r="J4" s="3">
        <v>99.77</v>
      </c>
    </row>
    <row r="5" spans="1:10" x14ac:dyDescent="0.25">
      <c r="A5" s="3" t="s">
        <v>292</v>
      </c>
      <c r="B5" s="3">
        <v>2.21</v>
      </c>
      <c r="C5" s="3">
        <v>18.12</v>
      </c>
      <c r="D5" s="3">
        <v>64.22</v>
      </c>
      <c r="E5" s="3">
        <v>13.66</v>
      </c>
      <c r="F5" s="3">
        <v>0.01</v>
      </c>
      <c r="G5" s="3">
        <v>0.92</v>
      </c>
      <c r="H5" s="3">
        <v>0.12</v>
      </c>
      <c r="I5" s="3">
        <v>1</v>
      </c>
      <c r="J5" s="3">
        <v>100.26</v>
      </c>
    </row>
    <row r="6" spans="1:10" x14ac:dyDescent="0.25">
      <c r="A6" s="4" t="s">
        <v>69</v>
      </c>
      <c r="B6" s="4">
        <v>3.39</v>
      </c>
      <c r="C6" s="4">
        <v>18.440000000000001</v>
      </c>
      <c r="D6" s="4">
        <v>62.44</v>
      </c>
      <c r="E6" s="4">
        <v>10.73</v>
      </c>
      <c r="F6" s="4">
        <v>0</v>
      </c>
      <c r="G6" s="4">
        <v>0.32</v>
      </c>
      <c r="H6" s="4">
        <v>0.1</v>
      </c>
      <c r="I6" s="4">
        <v>1.58</v>
      </c>
      <c r="J6" s="4">
        <v>97</v>
      </c>
    </row>
    <row r="7" spans="1:10" x14ac:dyDescent="0.25">
      <c r="A7" s="4" t="s">
        <v>70</v>
      </c>
      <c r="B7" s="4">
        <v>3.22</v>
      </c>
      <c r="C7" s="4">
        <v>19.059999999999999</v>
      </c>
      <c r="D7" s="4">
        <v>63.54</v>
      </c>
      <c r="E7" s="4">
        <v>11.48</v>
      </c>
      <c r="F7" s="4">
        <v>0.26</v>
      </c>
      <c r="G7" s="4">
        <v>0.77</v>
      </c>
      <c r="H7" s="4">
        <v>0.26</v>
      </c>
      <c r="I7" s="4">
        <v>2.44</v>
      </c>
      <c r="J7" s="4">
        <v>101.03</v>
      </c>
    </row>
    <row r="8" spans="1:10" x14ac:dyDescent="0.25">
      <c r="A8" s="4" t="s">
        <v>133</v>
      </c>
      <c r="B8" s="3">
        <v>1.82</v>
      </c>
      <c r="C8" s="3">
        <v>18.899999999999999</v>
      </c>
      <c r="D8" s="3">
        <v>63.47</v>
      </c>
      <c r="E8" s="3">
        <v>13.74</v>
      </c>
      <c r="F8" s="3">
        <v>0.1</v>
      </c>
      <c r="G8" s="3">
        <f>1.02*1.1113</f>
        <v>1.133526</v>
      </c>
      <c r="H8" s="3">
        <v>0.16</v>
      </c>
      <c r="I8" s="3">
        <v>1.81</v>
      </c>
      <c r="J8" s="3">
        <f>SUM(B8:I8)</f>
        <v>101.13352599999999</v>
      </c>
    </row>
    <row r="9" spans="1:10" x14ac:dyDescent="0.25">
      <c r="A9" s="4" t="s">
        <v>134</v>
      </c>
      <c r="B9" s="3">
        <v>1.88</v>
      </c>
      <c r="C9" s="3">
        <v>18.54</v>
      </c>
      <c r="D9" s="3">
        <v>62.51</v>
      </c>
      <c r="E9" s="3">
        <v>13.33</v>
      </c>
      <c r="F9" s="3">
        <v>0.16</v>
      </c>
      <c r="G9" s="3">
        <f>1.47*1.1113</f>
        <v>1.6336109999999999</v>
      </c>
      <c r="H9" s="3">
        <v>0.23</v>
      </c>
      <c r="I9" s="3">
        <v>1.96</v>
      </c>
      <c r="J9" s="3">
        <f>SUM(B9:I9)</f>
        <v>100.24361099999999</v>
      </c>
    </row>
    <row r="10" spans="1:10" x14ac:dyDescent="0.25">
      <c r="A10" s="3" t="s">
        <v>281</v>
      </c>
      <c r="B10" s="2">
        <v>8.89</v>
      </c>
      <c r="C10">
        <v>19.77</v>
      </c>
      <c r="D10" s="2">
        <v>66.55</v>
      </c>
      <c r="E10" s="2">
        <v>4.3499999999999996</v>
      </c>
      <c r="F10" s="2">
        <v>0.1</v>
      </c>
      <c r="G10">
        <v>0.27</v>
      </c>
      <c r="H10" s="2">
        <v>0.26</v>
      </c>
      <c r="I10" s="2">
        <v>0.14000000000000001</v>
      </c>
      <c r="J10" s="2">
        <v>100.33</v>
      </c>
    </row>
    <row r="11" spans="1:10" x14ac:dyDescent="0.25">
      <c r="A11" s="3" t="s">
        <v>282</v>
      </c>
      <c r="B11" s="2">
        <v>6.24</v>
      </c>
      <c r="C11">
        <v>19.309999999999999</v>
      </c>
      <c r="D11" s="2">
        <v>65.2</v>
      </c>
      <c r="E11" s="2">
        <v>7.88</v>
      </c>
      <c r="F11" s="2">
        <v>7.0000000000000007E-2</v>
      </c>
      <c r="G11">
        <v>0.23</v>
      </c>
      <c r="H11" s="2">
        <v>0.23</v>
      </c>
      <c r="I11" s="2">
        <v>0.16</v>
      </c>
      <c r="J11" s="2">
        <v>99.32</v>
      </c>
    </row>
    <row r="12" spans="1:10" x14ac:dyDescent="0.25">
      <c r="A12" s="3" t="s">
        <v>283</v>
      </c>
      <c r="B12" s="2">
        <v>4.37</v>
      </c>
      <c r="C12">
        <v>19.309999999999999</v>
      </c>
      <c r="D12" s="2">
        <v>65.12</v>
      </c>
      <c r="E12" s="2">
        <v>10.72</v>
      </c>
      <c r="F12" s="2">
        <v>0.04</v>
      </c>
      <c r="G12">
        <v>0.23</v>
      </c>
      <c r="H12" s="2">
        <v>0.33</v>
      </c>
      <c r="I12" s="2">
        <v>0.28999999999999998</v>
      </c>
      <c r="J12" s="2">
        <v>100.42</v>
      </c>
    </row>
    <row r="13" spans="1:10" x14ac:dyDescent="0.25">
      <c r="A13" s="3" t="s">
        <v>284</v>
      </c>
      <c r="B13" s="2">
        <v>3.49</v>
      </c>
      <c r="C13" s="2">
        <v>19.18</v>
      </c>
      <c r="D13" s="2">
        <v>64.69</v>
      </c>
      <c r="E13" s="2">
        <v>11.88</v>
      </c>
      <c r="F13" s="2">
        <v>0.03</v>
      </c>
      <c r="G13">
        <v>0.25</v>
      </c>
      <c r="H13">
        <v>0.35</v>
      </c>
      <c r="I13" s="2">
        <v>0.56999999999999995</v>
      </c>
      <c r="J13" s="2">
        <v>100.45</v>
      </c>
    </row>
    <row r="14" spans="1:10" x14ac:dyDescent="0.25">
      <c r="A14" s="3" t="s">
        <v>285</v>
      </c>
      <c r="B14" s="2">
        <v>5.36</v>
      </c>
      <c r="C14" s="2">
        <v>19.28</v>
      </c>
      <c r="D14" s="2">
        <v>65.650000000000006</v>
      </c>
      <c r="E14" s="2">
        <v>9.39</v>
      </c>
      <c r="F14" s="2">
        <v>0.05</v>
      </c>
      <c r="G14">
        <v>0.28999999999999998</v>
      </c>
      <c r="H14">
        <v>0.21</v>
      </c>
      <c r="I14" s="2">
        <v>0.25</v>
      </c>
      <c r="J14" s="2">
        <v>100.48</v>
      </c>
    </row>
    <row r="15" spans="1:10" x14ac:dyDescent="0.25">
      <c r="A15" s="4" t="s">
        <v>133</v>
      </c>
      <c r="B15">
        <v>1.82</v>
      </c>
      <c r="C15">
        <v>18.899999999999999</v>
      </c>
      <c r="D15">
        <v>63.47</v>
      </c>
      <c r="E15">
        <v>13.74</v>
      </c>
      <c r="F15">
        <v>0.1</v>
      </c>
      <c r="G15">
        <v>1.02</v>
      </c>
      <c r="H15">
        <v>0.16</v>
      </c>
      <c r="I15">
        <v>1.81</v>
      </c>
      <c r="J15">
        <v>101.02</v>
      </c>
    </row>
    <row r="16" spans="1:10" x14ac:dyDescent="0.25">
      <c r="A16" s="4" t="s">
        <v>134</v>
      </c>
      <c r="B16">
        <v>1.88</v>
      </c>
      <c r="C16">
        <v>18.54</v>
      </c>
      <c r="D16">
        <v>62.51</v>
      </c>
      <c r="E16">
        <v>13.33</v>
      </c>
      <c r="F16">
        <v>0.16</v>
      </c>
      <c r="G16">
        <v>1.47</v>
      </c>
      <c r="H16">
        <v>0.23</v>
      </c>
      <c r="I16">
        <v>1.96</v>
      </c>
      <c r="J16">
        <v>100.07</v>
      </c>
    </row>
    <row r="17" spans="1:10" x14ac:dyDescent="0.25">
      <c r="A17" s="13" t="s">
        <v>187</v>
      </c>
      <c r="B17" s="17" t="s">
        <v>0</v>
      </c>
      <c r="C17" s="17" t="s">
        <v>7</v>
      </c>
      <c r="D17" s="17" t="s">
        <v>1</v>
      </c>
      <c r="E17" s="17" t="s">
        <v>21</v>
      </c>
      <c r="F17" s="17" t="s">
        <v>2</v>
      </c>
      <c r="G17" s="17" t="s">
        <v>4</v>
      </c>
      <c r="H17" s="17" t="s">
        <v>23</v>
      </c>
      <c r="I17" s="17" t="s">
        <v>22</v>
      </c>
      <c r="J17" s="17" t="s">
        <v>10</v>
      </c>
    </row>
    <row r="18" spans="1:10" x14ac:dyDescent="0.25">
      <c r="A18" s="4" t="s">
        <v>95</v>
      </c>
      <c r="B18" s="4">
        <v>2.3199999999999998</v>
      </c>
      <c r="C18" s="4">
        <v>19.329999999999998</v>
      </c>
      <c r="D18" s="4">
        <v>62.37</v>
      </c>
      <c r="E18" s="4">
        <v>12.34</v>
      </c>
      <c r="F18" s="4">
        <v>0.03</v>
      </c>
      <c r="G18" s="4">
        <v>0.37</v>
      </c>
      <c r="H18" s="4">
        <v>0.21</v>
      </c>
      <c r="I18" s="4">
        <v>4.1100000000000003</v>
      </c>
      <c r="J18" s="4">
        <v>101.07</v>
      </c>
    </row>
    <row r="19" spans="1:10" x14ac:dyDescent="0.25">
      <c r="A19" s="4" t="s">
        <v>96</v>
      </c>
      <c r="B19" s="4">
        <v>2.3199999999999998</v>
      </c>
      <c r="C19" s="4">
        <v>19.16</v>
      </c>
      <c r="D19" s="4">
        <v>63.12</v>
      </c>
      <c r="E19" s="4">
        <v>12.58</v>
      </c>
      <c r="F19" s="4">
        <v>0.01</v>
      </c>
      <c r="G19" s="4">
        <v>0.34</v>
      </c>
      <c r="H19" s="4">
        <v>0.21</v>
      </c>
      <c r="I19" s="4">
        <v>3.46</v>
      </c>
      <c r="J19" s="4">
        <v>101.2</v>
      </c>
    </row>
    <row r="20" spans="1:10" x14ac:dyDescent="0.25">
      <c r="A20" s="4" t="s">
        <v>97</v>
      </c>
      <c r="B20" s="4">
        <v>2.2799999999999998</v>
      </c>
      <c r="C20" s="4">
        <v>19.18</v>
      </c>
      <c r="D20" s="4">
        <v>62.8</v>
      </c>
      <c r="E20" s="4">
        <v>12.59</v>
      </c>
      <c r="F20" s="4">
        <v>0.01</v>
      </c>
      <c r="G20" s="4">
        <v>0.32</v>
      </c>
      <c r="H20" s="4">
        <v>0.15</v>
      </c>
      <c r="I20" s="4">
        <v>3.47</v>
      </c>
      <c r="J20" s="4">
        <v>100.8</v>
      </c>
    </row>
    <row r="21" spans="1:10" x14ac:dyDescent="0.25">
      <c r="A21" s="4" t="s">
        <v>98</v>
      </c>
      <c r="B21" s="4">
        <v>2.2999999999999998</v>
      </c>
      <c r="C21" s="4">
        <v>19.05</v>
      </c>
      <c r="D21" s="4">
        <v>62.78</v>
      </c>
      <c r="E21" s="4">
        <v>12.53</v>
      </c>
      <c r="F21" s="4">
        <v>0.01</v>
      </c>
      <c r="G21" s="4">
        <v>0.31</v>
      </c>
      <c r="H21" s="4">
        <v>0.16</v>
      </c>
      <c r="I21" s="4">
        <v>3.5</v>
      </c>
      <c r="J21" s="4">
        <v>100.64</v>
      </c>
    </row>
    <row r="22" spans="1:10" x14ac:dyDescent="0.25">
      <c r="A22" s="4" t="s">
        <v>99</v>
      </c>
      <c r="B22" s="4">
        <v>2.2999999999999998</v>
      </c>
      <c r="C22" s="4">
        <v>19.03</v>
      </c>
      <c r="D22" s="4">
        <v>62.56</v>
      </c>
      <c r="E22" s="4">
        <v>12.52</v>
      </c>
      <c r="F22" s="4">
        <v>0.06</v>
      </c>
      <c r="G22" s="4">
        <v>0.62</v>
      </c>
      <c r="H22" s="4">
        <v>0.26</v>
      </c>
      <c r="I22" s="4">
        <v>3.2</v>
      </c>
      <c r="J22" s="4">
        <v>100.54</v>
      </c>
    </row>
    <row r="23" spans="1:10" x14ac:dyDescent="0.25">
      <c r="A23" s="12" t="s">
        <v>188</v>
      </c>
      <c r="B23" s="17" t="s">
        <v>0</v>
      </c>
      <c r="C23" s="17" t="s">
        <v>7</v>
      </c>
      <c r="D23" s="17" t="s">
        <v>1</v>
      </c>
      <c r="E23" s="17" t="s">
        <v>21</v>
      </c>
      <c r="F23" s="17" t="s">
        <v>2</v>
      </c>
      <c r="G23" s="17" t="s">
        <v>4</v>
      </c>
      <c r="H23" s="17" t="s">
        <v>23</v>
      </c>
      <c r="I23" s="17" t="s">
        <v>22</v>
      </c>
      <c r="J23" s="17" t="s">
        <v>10</v>
      </c>
    </row>
    <row r="24" spans="1:10" x14ac:dyDescent="0.25">
      <c r="A24" s="4" t="s">
        <v>275</v>
      </c>
      <c r="B24">
        <v>8.93</v>
      </c>
      <c r="C24">
        <v>19.260000000000002</v>
      </c>
      <c r="D24">
        <v>68.150000000000006</v>
      </c>
      <c r="E24">
        <v>4.1100000000000003</v>
      </c>
      <c r="F24">
        <v>0.19</v>
      </c>
      <c r="G24">
        <v>0.15</v>
      </c>
      <c r="H24">
        <v>0.09</v>
      </c>
      <c r="I24">
        <v>0.12</v>
      </c>
      <c r="J24">
        <v>101.01</v>
      </c>
    </row>
    <row r="25" spans="1:10" x14ac:dyDescent="0.25">
      <c r="A25" s="3" t="s">
        <v>276</v>
      </c>
      <c r="B25" s="2">
        <v>8.92</v>
      </c>
      <c r="C25" s="2">
        <v>19.440000000000001</v>
      </c>
      <c r="D25" s="2">
        <v>68.040000000000006</v>
      </c>
      <c r="E25" s="2">
        <v>4.29</v>
      </c>
      <c r="F25" s="2">
        <v>0.17</v>
      </c>
      <c r="G25" s="2">
        <v>0.19</v>
      </c>
      <c r="H25" s="2">
        <v>0.21</v>
      </c>
      <c r="I25" s="2">
        <v>0.14000000000000001</v>
      </c>
      <c r="J25" s="2">
        <v>101.4</v>
      </c>
    </row>
    <row r="26" spans="1:10" x14ac:dyDescent="0.25">
      <c r="A26" s="3" t="s">
        <v>277</v>
      </c>
      <c r="B26" s="2">
        <v>8.77</v>
      </c>
      <c r="C26" s="2">
        <v>20.09</v>
      </c>
      <c r="D26" s="2">
        <v>66.36</v>
      </c>
      <c r="E26" s="2">
        <v>4.0199999999999996</v>
      </c>
      <c r="F26" s="2">
        <v>0.35</v>
      </c>
      <c r="G26" s="2">
        <v>0.16</v>
      </c>
      <c r="H26" s="2">
        <v>0.25</v>
      </c>
      <c r="I26" s="2">
        <v>0.48</v>
      </c>
      <c r="J26" s="2">
        <v>100.48</v>
      </c>
    </row>
    <row r="27" spans="1:10" x14ac:dyDescent="0.25">
      <c r="A27" s="3" t="s">
        <v>278</v>
      </c>
      <c r="B27" s="2">
        <v>9.33</v>
      </c>
      <c r="C27" s="2">
        <v>20.059999999999999</v>
      </c>
      <c r="D27" s="2">
        <v>67.42</v>
      </c>
      <c r="E27" s="2">
        <v>3.21</v>
      </c>
      <c r="F27" s="2">
        <v>0.54</v>
      </c>
      <c r="G27" s="2">
        <v>0.14000000000000001</v>
      </c>
      <c r="H27" s="2">
        <v>0.16</v>
      </c>
      <c r="I27" s="2">
        <v>0.12</v>
      </c>
      <c r="J27" s="2">
        <v>100.98</v>
      </c>
    </row>
    <row r="28" spans="1:10" x14ac:dyDescent="0.25">
      <c r="A28" s="3" t="s">
        <v>279</v>
      </c>
      <c r="B28" s="2">
        <v>9.2200000000000006</v>
      </c>
      <c r="C28">
        <v>19.940000000000001</v>
      </c>
      <c r="D28" s="2">
        <v>67.459999999999994</v>
      </c>
      <c r="E28" s="2">
        <v>3.26</v>
      </c>
      <c r="F28" s="2">
        <v>0.47</v>
      </c>
      <c r="G28">
        <v>0.14000000000000001</v>
      </c>
      <c r="H28" s="2">
        <v>0.14000000000000001</v>
      </c>
      <c r="I28" s="2">
        <v>0.14000000000000001</v>
      </c>
      <c r="J28" s="2">
        <v>100.77</v>
      </c>
    </row>
    <row r="29" spans="1:10" x14ac:dyDescent="0.25">
      <c r="A29" s="3" t="s">
        <v>280</v>
      </c>
      <c r="B29" s="2">
        <v>9.07</v>
      </c>
      <c r="C29">
        <v>19.95</v>
      </c>
      <c r="D29" s="2">
        <v>67.2</v>
      </c>
      <c r="E29" s="2">
        <v>3.94</v>
      </c>
      <c r="F29" s="2">
        <v>0.28000000000000003</v>
      </c>
      <c r="G29">
        <v>0.26</v>
      </c>
      <c r="H29" s="2">
        <v>0.3</v>
      </c>
      <c r="I29" s="2">
        <v>0.15</v>
      </c>
      <c r="J29" s="2">
        <v>101.15</v>
      </c>
    </row>
    <row r="30" spans="1:10" x14ac:dyDescent="0.25">
      <c r="A30" s="4" t="s">
        <v>286</v>
      </c>
      <c r="B30">
        <v>9.02</v>
      </c>
      <c r="C30">
        <v>19.37</v>
      </c>
      <c r="D30">
        <v>67.489999999999995</v>
      </c>
      <c r="E30">
        <v>4.13</v>
      </c>
      <c r="F30">
        <v>0.17</v>
      </c>
      <c r="G30">
        <v>0.17</v>
      </c>
      <c r="H30">
        <v>0.04</v>
      </c>
      <c r="I30">
        <v>0.1</v>
      </c>
      <c r="J30">
        <v>100.49</v>
      </c>
    </row>
    <row r="31" spans="1:10" x14ac:dyDescent="0.25">
      <c r="A31" s="4" t="s">
        <v>287</v>
      </c>
      <c r="B31">
        <v>8.82</v>
      </c>
      <c r="C31">
        <v>19.440000000000001</v>
      </c>
      <c r="D31">
        <v>68.12</v>
      </c>
      <c r="E31">
        <v>4.2699999999999996</v>
      </c>
      <c r="F31">
        <v>0.15</v>
      </c>
      <c r="G31">
        <v>0.26</v>
      </c>
      <c r="H31">
        <v>0.15</v>
      </c>
      <c r="I31">
        <v>0.13</v>
      </c>
      <c r="J31">
        <v>101.34</v>
      </c>
    </row>
    <row r="32" spans="1:10" x14ac:dyDescent="0.25">
      <c r="A32" s="4" t="s">
        <v>288</v>
      </c>
      <c r="B32">
        <v>6.45</v>
      </c>
      <c r="C32">
        <v>19.41</v>
      </c>
      <c r="D32">
        <v>67.010000000000005</v>
      </c>
      <c r="E32">
        <v>7.79</v>
      </c>
      <c r="F32">
        <v>0.08</v>
      </c>
      <c r="G32">
        <v>0.24</v>
      </c>
      <c r="H32">
        <v>0.33</v>
      </c>
      <c r="I32">
        <v>0.2</v>
      </c>
      <c r="J32">
        <v>101.5</v>
      </c>
    </row>
    <row r="33" spans="1:10" x14ac:dyDescent="0.25">
      <c r="A33" s="4" t="s">
        <v>289</v>
      </c>
      <c r="B33">
        <v>3.16</v>
      </c>
      <c r="C33">
        <v>19.07</v>
      </c>
      <c r="D33">
        <v>65.23</v>
      </c>
      <c r="E33">
        <v>12.6</v>
      </c>
      <c r="F33">
        <v>0.01</v>
      </c>
      <c r="G33">
        <v>0.26</v>
      </c>
      <c r="H33">
        <v>0.15</v>
      </c>
      <c r="I33">
        <v>0.3</v>
      </c>
      <c r="J33">
        <v>100.79</v>
      </c>
    </row>
    <row r="34" spans="1:10" x14ac:dyDescent="0.25">
      <c r="A34" s="4" t="s">
        <v>290</v>
      </c>
      <c r="B34">
        <v>9.11</v>
      </c>
      <c r="C34">
        <v>19.84</v>
      </c>
      <c r="D34">
        <v>67.5</v>
      </c>
      <c r="E34">
        <v>3.92</v>
      </c>
      <c r="F34">
        <v>0.23</v>
      </c>
      <c r="G34">
        <v>0.21</v>
      </c>
      <c r="H34">
        <v>0.2</v>
      </c>
      <c r="I34">
        <v>0.08</v>
      </c>
      <c r="J34">
        <v>101.1</v>
      </c>
    </row>
    <row r="35" spans="1:10" x14ac:dyDescent="0.25">
      <c r="A35" s="4" t="s">
        <v>291</v>
      </c>
      <c r="B35">
        <v>9.01</v>
      </c>
      <c r="C35">
        <v>19.79</v>
      </c>
      <c r="D35">
        <v>67.989999999999995</v>
      </c>
      <c r="E35">
        <v>4.05</v>
      </c>
      <c r="F35">
        <v>0.19</v>
      </c>
      <c r="G35">
        <v>0.19</v>
      </c>
      <c r="H35">
        <v>0.12</v>
      </c>
      <c r="I35">
        <v>0.09</v>
      </c>
      <c r="J35">
        <v>101.43</v>
      </c>
    </row>
    <row r="36" spans="1:10" x14ac:dyDescent="0.25">
      <c r="A36" s="4"/>
    </row>
    <row r="37" spans="1:10" x14ac:dyDescent="0.25">
      <c r="A37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A7A3B-1C48-4D40-AEDF-A2A7D3F18572}">
  <dimension ref="A1:I20"/>
  <sheetViews>
    <sheetView tabSelected="1" workbookViewId="0">
      <selection activeCell="B17" sqref="B17"/>
    </sheetView>
  </sheetViews>
  <sheetFormatPr defaultRowHeight="15" x14ac:dyDescent="0.25"/>
  <cols>
    <col min="1" max="1" width="31.5703125" customWidth="1"/>
  </cols>
  <sheetData>
    <row r="1" spans="1:9" ht="23.25" x14ac:dyDescent="0.35">
      <c r="A1" s="15" t="s">
        <v>274</v>
      </c>
    </row>
    <row r="2" spans="1:9" x14ac:dyDescent="0.25">
      <c r="A2" t="s">
        <v>185</v>
      </c>
    </row>
    <row r="3" spans="1:9" x14ac:dyDescent="0.25">
      <c r="A3" s="12" t="s">
        <v>190</v>
      </c>
      <c r="B3" s="17" t="s">
        <v>1</v>
      </c>
      <c r="C3" s="17" t="s">
        <v>2</v>
      </c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10</v>
      </c>
    </row>
    <row r="4" spans="1:9" x14ac:dyDescent="0.25">
      <c r="A4" t="s">
        <v>268</v>
      </c>
      <c r="B4">
        <v>0.04</v>
      </c>
      <c r="C4">
        <v>0.01</v>
      </c>
      <c r="D4">
        <v>0.91</v>
      </c>
      <c r="E4">
        <v>79.66</v>
      </c>
      <c r="F4">
        <v>1.54</v>
      </c>
      <c r="G4">
        <v>10.67</v>
      </c>
      <c r="H4">
        <v>0.71</v>
      </c>
      <c r="I4">
        <v>93.61</v>
      </c>
    </row>
    <row r="5" spans="1:9" x14ac:dyDescent="0.25">
      <c r="A5" t="s">
        <v>269</v>
      </c>
      <c r="B5">
        <v>0.03</v>
      </c>
      <c r="C5">
        <v>0.03</v>
      </c>
      <c r="D5">
        <v>0.87</v>
      </c>
      <c r="E5">
        <v>79.790000000000006</v>
      </c>
      <c r="F5">
        <v>1.56</v>
      </c>
      <c r="G5">
        <v>10.68</v>
      </c>
      <c r="H5">
        <v>0.73</v>
      </c>
      <c r="I5">
        <v>93.73</v>
      </c>
    </row>
    <row r="6" spans="1:9" x14ac:dyDescent="0.25">
      <c r="A6" t="s">
        <v>270</v>
      </c>
      <c r="B6">
        <v>0.05</v>
      </c>
      <c r="C6">
        <v>0.02</v>
      </c>
      <c r="D6">
        <v>0.9</v>
      </c>
      <c r="E6">
        <v>80.5</v>
      </c>
      <c r="F6">
        <v>1.49</v>
      </c>
      <c r="G6">
        <v>10.35</v>
      </c>
      <c r="H6">
        <v>0.71</v>
      </c>
      <c r="I6">
        <v>94.06</v>
      </c>
    </row>
    <row r="7" spans="1:9" x14ac:dyDescent="0.25">
      <c r="A7" t="s">
        <v>271</v>
      </c>
      <c r="B7">
        <v>0.04</v>
      </c>
      <c r="C7">
        <v>0.03</v>
      </c>
      <c r="D7">
        <v>0.87</v>
      </c>
      <c r="E7">
        <v>79.91</v>
      </c>
      <c r="F7">
        <v>1.45</v>
      </c>
      <c r="G7">
        <v>10.220000000000001</v>
      </c>
      <c r="H7">
        <v>0.75</v>
      </c>
      <c r="I7">
        <v>93.32</v>
      </c>
    </row>
    <row r="8" spans="1:9" x14ac:dyDescent="0.25">
      <c r="A8" t="s">
        <v>272</v>
      </c>
      <c r="B8">
        <v>0.03</v>
      </c>
      <c r="C8">
        <v>0.02</v>
      </c>
      <c r="D8">
        <v>0.91</v>
      </c>
      <c r="E8">
        <v>80.28</v>
      </c>
      <c r="F8">
        <v>1.54</v>
      </c>
      <c r="G8">
        <v>10.69</v>
      </c>
      <c r="H8">
        <v>0.71</v>
      </c>
      <c r="I8">
        <v>94.26</v>
      </c>
    </row>
    <row r="9" spans="1:9" x14ac:dyDescent="0.25">
      <c r="A9" t="s">
        <v>273</v>
      </c>
      <c r="B9">
        <v>0.04</v>
      </c>
      <c r="C9">
        <v>0.03</v>
      </c>
      <c r="D9">
        <v>0.91</v>
      </c>
      <c r="E9">
        <v>79.98</v>
      </c>
      <c r="F9">
        <v>1.53</v>
      </c>
      <c r="G9">
        <v>10.74</v>
      </c>
      <c r="H9">
        <v>0.69</v>
      </c>
      <c r="I9">
        <v>93.93</v>
      </c>
    </row>
    <row r="10" spans="1:9" x14ac:dyDescent="0.25">
      <c r="A10" s="12" t="s">
        <v>244</v>
      </c>
      <c r="B10" s="17" t="s">
        <v>1</v>
      </c>
      <c r="C10" s="17" t="s">
        <v>2</v>
      </c>
      <c r="D10" s="17" t="s">
        <v>3</v>
      </c>
      <c r="E10" s="17" t="s">
        <v>4</v>
      </c>
      <c r="F10" s="17" t="s">
        <v>5</v>
      </c>
      <c r="G10" s="17" t="s">
        <v>6</v>
      </c>
      <c r="H10" s="17" t="s">
        <v>7</v>
      </c>
      <c r="I10" s="17" t="s">
        <v>10</v>
      </c>
    </row>
    <row r="11" spans="1:9" x14ac:dyDescent="0.25">
      <c r="A11" t="s">
        <v>170</v>
      </c>
      <c r="B11">
        <v>0.05</v>
      </c>
      <c r="C11">
        <v>0.04</v>
      </c>
      <c r="D11">
        <v>0.86</v>
      </c>
      <c r="E11">
        <v>80.48</v>
      </c>
      <c r="F11">
        <v>2.0299999999999998</v>
      </c>
      <c r="G11">
        <v>8.86</v>
      </c>
      <c r="H11">
        <v>1.1100000000000001</v>
      </c>
      <c r="I11">
        <v>93.45</v>
      </c>
    </row>
    <row r="12" spans="1:9" x14ac:dyDescent="0.25">
      <c r="A12" t="s">
        <v>171</v>
      </c>
      <c r="B12">
        <v>0.03</v>
      </c>
      <c r="C12">
        <v>0.02</v>
      </c>
      <c r="D12">
        <v>0.8</v>
      </c>
      <c r="E12">
        <v>80.03</v>
      </c>
      <c r="F12">
        <v>2.08</v>
      </c>
      <c r="G12">
        <v>10.25</v>
      </c>
      <c r="H12">
        <v>0.9</v>
      </c>
      <c r="I12">
        <v>94.15</v>
      </c>
    </row>
    <row r="13" spans="1:9" x14ac:dyDescent="0.25">
      <c r="A13" t="s">
        <v>172</v>
      </c>
      <c r="B13">
        <v>0.04</v>
      </c>
      <c r="C13">
        <v>0.03</v>
      </c>
      <c r="D13">
        <v>0.81</v>
      </c>
      <c r="E13">
        <v>79.11</v>
      </c>
      <c r="F13">
        <v>2.0099999999999998</v>
      </c>
      <c r="G13">
        <v>10.23</v>
      </c>
      <c r="H13">
        <v>0.91</v>
      </c>
      <c r="I13">
        <v>93.16</v>
      </c>
    </row>
    <row r="14" spans="1:9" x14ac:dyDescent="0.25">
      <c r="A14" t="s">
        <v>173</v>
      </c>
      <c r="B14">
        <v>0.03</v>
      </c>
      <c r="C14">
        <v>0.02</v>
      </c>
      <c r="D14">
        <v>0.86</v>
      </c>
      <c r="E14">
        <v>80.3</v>
      </c>
      <c r="F14">
        <v>2.0299999999999998</v>
      </c>
      <c r="G14">
        <v>8.93</v>
      </c>
      <c r="H14">
        <v>1.1399999999999999</v>
      </c>
      <c r="I14">
        <v>93.33</v>
      </c>
    </row>
    <row r="15" spans="1:9" x14ac:dyDescent="0.25">
      <c r="A15" t="s">
        <v>174</v>
      </c>
      <c r="B15">
        <v>0.04</v>
      </c>
      <c r="C15">
        <v>0.41</v>
      </c>
      <c r="D15">
        <v>0.87</v>
      </c>
      <c r="E15">
        <v>78.900000000000006</v>
      </c>
      <c r="F15">
        <v>2.02</v>
      </c>
      <c r="G15">
        <v>8.89</v>
      </c>
      <c r="H15">
        <v>1.07</v>
      </c>
      <c r="I15">
        <v>92.26</v>
      </c>
    </row>
    <row r="16" spans="1:9" x14ac:dyDescent="0.25">
      <c r="A16" t="s">
        <v>175</v>
      </c>
      <c r="B16">
        <v>0.05</v>
      </c>
      <c r="C16">
        <v>0.03</v>
      </c>
      <c r="D16">
        <v>0.92</v>
      </c>
      <c r="E16">
        <v>79.5</v>
      </c>
      <c r="F16">
        <v>2.1800000000000002</v>
      </c>
      <c r="G16">
        <v>8.85</v>
      </c>
      <c r="H16">
        <v>1.23</v>
      </c>
      <c r="I16">
        <v>92.82</v>
      </c>
    </row>
    <row r="17" spans="1:9" x14ac:dyDescent="0.25">
      <c r="A17" t="s">
        <v>176</v>
      </c>
      <c r="B17">
        <v>0.03</v>
      </c>
      <c r="C17">
        <v>0.05</v>
      </c>
      <c r="D17">
        <v>0.93</v>
      </c>
      <c r="E17">
        <v>79.790000000000006</v>
      </c>
      <c r="F17">
        <v>2.2000000000000002</v>
      </c>
      <c r="G17">
        <v>9.1199999999999992</v>
      </c>
      <c r="H17">
        <v>1.27</v>
      </c>
      <c r="I17">
        <v>93.44</v>
      </c>
    </row>
    <row r="18" spans="1:9" x14ac:dyDescent="0.25">
      <c r="A18" t="s">
        <v>177</v>
      </c>
      <c r="B18">
        <v>0.03</v>
      </c>
      <c r="C18">
        <v>0.01</v>
      </c>
      <c r="D18">
        <v>0.82</v>
      </c>
      <c r="E18">
        <v>76.63</v>
      </c>
      <c r="F18">
        <v>1.41</v>
      </c>
      <c r="G18">
        <v>7.83</v>
      </c>
      <c r="H18">
        <v>0.48</v>
      </c>
      <c r="I18">
        <v>87.28</v>
      </c>
    </row>
    <row r="19" spans="1:9" x14ac:dyDescent="0.25">
      <c r="A19" t="s">
        <v>178</v>
      </c>
      <c r="B19">
        <v>0.03</v>
      </c>
      <c r="C19">
        <v>0.05</v>
      </c>
      <c r="D19">
        <v>0.88</v>
      </c>
      <c r="E19">
        <v>80.739999999999995</v>
      </c>
      <c r="F19">
        <v>1.43</v>
      </c>
      <c r="G19">
        <v>10.16</v>
      </c>
      <c r="H19">
        <v>0.72</v>
      </c>
      <c r="I19">
        <v>94.13</v>
      </c>
    </row>
    <row r="20" spans="1:9" x14ac:dyDescent="0.25">
      <c r="A20" t="s">
        <v>179</v>
      </c>
      <c r="B20">
        <v>7.0000000000000007E-2</v>
      </c>
      <c r="C20">
        <v>0.03</v>
      </c>
      <c r="D20">
        <v>0.91</v>
      </c>
      <c r="E20">
        <v>80.3</v>
      </c>
      <c r="F20">
        <v>1.48</v>
      </c>
      <c r="G20">
        <v>10.220000000000001</v>
      </c>
      <c r="H20">
        <v>0.72</v>
      </c>
      <c r="I20">
        <v>93.79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Titanite</vt:lpstr>
      <vt:lpstr>Garnet</vt:lpstr>
      <vt:lpstr>Apatite</vt:lpstr>
      <vt:lpstr>Perovskite</vt:lpstr>
      <vt:lpstr>Melilite</vt:lpstr>
      <vt:lpstr>Clinopyroxene</vt:lpstr>
      <vt:lpstr>Alkali feldspar</vt:lpstr>
      <vt:lpstr>Magnetite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Song</cp:lastModifiedBy>
  <dcterms:created xsi:type="dcterms:W3CDTF">2018-06-26T23:29:47Z</dcterms:created>
  <dcterms:modified xsi:type="dcterms:W3CDTF">2019-07-05T21:21:17Z</dcterms:modified>
</cp:coreProperties>
</file>