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marotta_admin\Dropbox\PGT Manuscript\"/>
    </mc:Choice>
  </mc:AlternateContent>
  <bookViews>
    <workbookView xWindow="0" yWindow="0" windowWidth="25605" windowHeight="13800" tabRatio="945" firstSheet="7" activeTab="33"/>
  </bookViews>
  <sheets>
    <sheet name="C16" sheetId="1" r:id="rId1"/>
    <sheet name="C17" sheetId="27" r:id="rId2"/>
    <sheet name="C18" sheetId="28" r:id="rId3"/>
    <sheet name="C19" sheetId="29" r:id="rId4"/>
    <sheet name="C20" sheetId="2" r:id="rId5"/>
    <sheet name="C21" sheetId="3" r:id="rId6"/>
    <sheet name="C22" sheetId="4" r:id="rId7"/>
    <sheet name="C23" sheetId="5" r:id="rId8"/>
    <sheet name="C24" sheetId="6" r:id="rId9"/>
    <sheet name="C25" sheetId="30" r:id="rId10"/>
    <sheet name="C26" sheetId="32" r:id="rId11"/>
    <sheet name="C27" sheetId="33" r:id="rId12"/>
    <sheet name="C28" sheetId="34" r:id="rId13"/>
    <sheet name="C29" sheetId="37" r:id="rId14"/>
    <sheet name="C44-2" sheetId="38" state="hidden" r:id="rId15"/>
    <sheet name="C30" sheetId="39" r:id="rId16"/>
    <sheet name="A1" sheetId="7" r:id="rId17"/>
    <sheet name="A2" sheetId="8" r:id="rId18"/>
    <sheet name="A3" sheetId="9" r:id="rId19"/>
    <sheet name="A4" sheetId="10" r:id="rId20"/>
    <sheet name="A5" sheetId="11" r:id="rId21"/>
    <sheet name="A6" sheetId="12" r:id="rId22"/>
    <sheet name="A7" sheetId="13" r:id="rId23"/>
    <sheet name="A8" sheetId="14" r:id="rId24"/>
    <sheet name="A9" sheetId="15" r:id="rId25"/>
    <sheet name="A10" sheetId="16" r:id="rId26"/>
    <sheet name="A11" sheetId="17" r:id="rId27"/>
    <sheet name="A12" sheetId="18" r:id="rId28"/>
    <sheet name="A13" sheetId="19" r:id="rId29"/>
    <sheet name="A14" sheetId="20" r:id="rId30"/>
    <sheet name="A15" sheetId="21" r:id="rId31"/>
    <sheet name="Illusion Trials ASD" sheetId="22" r:id="rId32"/>
    <sheet name="Attention Trials ASD" sheetId="24" r:id="rId33"/>
    <sheet name="Illusion Trials Control" sheetId="23" r:id="rId34"/>
    <sheet name="Attention Trials Control" sheetId="25" r:id="rId35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6" i="23" l="1"/>
  <c r="K7" i="23"/>
  <c r="K8" i="23"/>
  <c r="K9" i="23"/>
  <c r="K10" i="23"/>
  <c r="K11" i="23"/>
  <c r="K12" i="23"/>
  <c r="K13" i="23"/>
  <c r="K14" i="23"/>
  <c r="K15" i="23"/>
  <c r="K16" i="23"/>
  <c r="K17" i="23"/>
  <c r="K18" i="23"/>
  <c r="K19" i="23"/>
  <c r="K20" i="23"/>
  <c r="K22" i="23"/>
  <c r="L6" i="23"/>
  <c r="L7" i="23"/>
  <c r="L8" i="23"/>
  <c r="L9" i="23"/>
  <c r="L10" i="23"/>
  <c r="L11" i="23"/>
  <c r="L12" i="23"/>
  <c r="L13" i="23"/>
  <c r="L14" i="23"/>
  <c r="L15" i="23"/>
  <c r="L16" i="23"/>
  <c r="L17" i="23"/>
  <c r="L18" i="23"/>
  <c r="L19" i="23"/>
  <c r="L20" i="23"/>
  <c r="L22" i="23"/>
  <c r="E6" i="23"/>
  <c r="M6" i="23"/>
  <c r="E7" i="23"/>
  <c r="M7" i="23"/>
  <c r="E8" i="23"/>
  <c r="M8" i="23"/>
  <c r="E9" i="23"/>
  <c r="M9" i="23"/>
  <c r="E10" i="23"/>
  <c r="M10" i="23"/>
  <c r="E11" i="23"/>
  <c r="M11" i="23"/>
  <c r="E12" i="23"/>
  <c r="M12" i="23"/>
  <c r="E13" i="23"/>
  <c r="M13" i="23"/>
  <c r="E14" i="23"/>
  <c r="M14" i="23"/>
  <c r="E15" i="23"/>
  <c r="M15" i="23"/>
  <c r="E16" i="23"/>
  <c r="M16" i="23"/>
  <c r="E17" i="23"/>
  <c r="M17" i="23"/>
  <c r="E18" i="23"/>
  <c r="M18" i="23"/>
  <c r="E19" i="23"/>
  <c r="M19" i="23"/>
  <c r="E20" i="23"/>
  <c r="M20" i="23"/>
  <c r="M22" i="23"/>
  <c r="N6" i="23"/>
  <c r="N7" i="23"/>
  <c r="N8" i="23"/>
  <c r="N9" i="23"/>
  <c r="N10" i="23"/>
  <c r="N11" i="23"/>
  <c r="N12" i="23"/>
  <c r="N13" i="23"/>
  <c r="N14" i="23"/>
  <c r="N15" i="23"/>
  <c r="N16" i="23"/>
  <c r="N17" i="23"/>
  <c r="N18" i="23"/>
  <c r="N19" i="23"/>
  <c r="N20" i="23"/>
  <c r="N22" i="23"/>
  <c r="O6" i="23"/>
  <c r="O7" i="23"/>
  <c r="O8" i="23"/>
  <c r="O9" i="23"/>
  <c r="O10" i="23"/>
  <c r="O11" i="23"/>
  <c r="O12" i="23"/>
  <c r="O13" i="23"/>
  <c r="O14" i="23"/>
  <c r="O15" i="23"/>
  <c r="O16" i="23"/>
  <c r="O17" i="23"/>
  <c r="O18" i="23"/>
  <c r="O19" i="23"/>
  <c r="O20" i="23"/>
  <c r="O22" i="23"/>
  <c r="H6" i="23"/>
  <c r="P6" i="23"/>
  <c r="H7" i="23"/>
  <c r="P7" i="23"/>
  <c r="H8" i="23"/>
  <c r="P8" i="23"/>
  <c r="H9" i="23"/>
  <c r="P9" i="23"/>
  <c r="H10" i="23"/>
  <c r="P10" i="23"/>
  <c r="H11" i="23"/>
  <c r="P11" i="23"/>
  <c r="H12" i="23"/>
  <c r="P12" i="23"/>
  <c r="H13" i="23"/>
  <c r="P13" i="23"/>
  <c r="H14" i="23"/>
  <c r="P14" i="23"/>
  <c r="H15" i="23"/>
  <c r="P15" i="23"/>
  <c r="H16" i="23"/>
  <c r="P16" i="23"/>
  <c r="H17" i="23"/>
  <c r="P17" i="23"/>
  <c r="H18" i="23"/>
  <c r="P18" i="23"/>
  <c r="H19" i="23"/>
  <c r="P19" i="23"/>
  <c r="H20" i="23"/>
  <c r="P20" i="23"/>
  <c r="P22" i="23"/>
  <c r="J6" i="23"/>
  <c r="J7" i="23"/>
  <c r="J8" i="23"/>
  <c r="J9" i="23"/>
  <c r="J10" i="23"/>
  <c r="J11" i="23"/>
  <c r="J12" i="23"/>
  <c r="J13" i="23"/>
  <c r="J14" i="23"/>
  <c r="J15" i="23"/>
  <c r="J16" i="23"/>
  <c r="J17" i="23"/>
  <c r="J18" i="23"/>
  <c r="J19" i="23"/>
  <c r="J20" i="23"/>
  <c r="J22" i="23"/>
  <c r="C22" i="23"/>
  <c r="D22" i="23"/>
  <c r="E22" i="23"/>
  <c r="F22" i="23"/>
  <c r="G22" i="23"/>
  <c r="H22" i="23"/>
  <c r="B22" i="23"/>
  <c r="E21" i="23"/>
  <c r="G21" i="23"/>
  <c r="H21" i="23"/>
  <c r="P21" i="23"/>
  <c r="O21" i="23"/>
  <c r="F21" i="23"/>
  <c r="N21" i="23"/>
  <c r="D21" i="23"/>
  <c r="M21" i="23"/>
  <c r="L21" i="23"/>
  <c r="C21" i="23"/>
  <c r="K21" i="23"/>
  <c r="B21" i="23"/>
  <c r="J21" i="23"/>
  <c r="N6" i="22"/>
  <c r="K6" i="22"/>
  <c r="K7" i="22"/>
  <c r="K8" i="22"/>
  <c r="K9" i="22"/>
  <c r="K10" i="22"/>
  <c r="K11" i="22"/>
  <c r="K12" i="22"/>
  <c r="K13" i="22"/>
  <c r="K14" i="22"/>
  <c r="K15" i="22"/>
  <c r="K16" i="22"/>
  <c r="K17" i="22"/>
  <c r="K18" i="22"/>
  <c r="K19" i="22"/>
  <c r="K20" i="22"/>
  <c r="K22" i="22"/>
  <c r="L6" i="22"/>
  <c r="L7" i="22"/>
  <c r="L8" i="22"/>
  <c r="L9" i="22"/>
  <c r="L10" i="22"/>
  <c r="L11" i="22"/>
  <c r="L12" i="22"/>
  <c r="L13" i="22"/>
  <c r="L14" i="22"/>
  <c r="L15" i="22"/>
  <c r="L16" i="22"/>
  <c r="L17" i="22"/>
  <c r="L18" i="22"/>
  <c r="L19" i="22"/>
  <c r="L20" i="22"/>
  <c r="L22" i="22"/>
  <c r="E6" i="22"/>
  <c r="M6" i="22"/>
  <c r="E7" i="22"/>
  <c r="M7" i="22"/>
  <c r="E8" i="22"/>
  <c r="M8" i="22"/>
  <c r="E9" i="22"/>
  <c r="M9" i="22"/>
  <c r="E10" i="22"/>
  <c r="M10" i="22"/>
  <c r="E11" i="22"/>
  <c r="M11" i="22"/>
  <c r="E12" i="22"/>
  <c r="M12" i="22"/>
  <c r="E13" i="22"/>
  <c r="M13" i="22"/>
  <c r="E14" i="22"/>
  <c r="M14" i="22"/>
  <c r="E15" i="22"/>
  <c r="M15" i="22"/>
  <c r="E16" i="22"/>
  <c r="M16" i="22"/>
  <c r="E17" i="22"/>
  <c r="M17" i="22"/>
  <c r="E18" i="22"/>
  <c r="M18" i="22"/>
  <c r="E19" i="22"/>
  <c r="M19" i="22"/>
  <c r="E20" i="22"/>
  <c r="M20" i="22"/>
  <c r="M22" i="22"/>
  <c r="N7" i="22"/>
  <c r="N8" i="22"/>
  <c r="N9" i="22"/>
  <c r="N10" i="22"/>
  <c r="N11" i="22"/>
  <c r="N12" i="22"/>
  <c r="N13" i="22"/>
  <c r="N14" i="22"/>
  <c r="N15" i="22"/>
  <c r="N16" i="22"/>
  <c r="N17" i="22"/>
  <c r="N18" i="22"/>
  <c r="N19" i="22"/>
  <c r="N20" i="22"/>
  <c r="N22" i="22"/>
  <c r="O6" i="22"/>
  <c r="O7" i="22"/>
  <c r="O8" i="22"/>
  <c r="O9" i="22"/>
  <c r="O10" i="22"/>
  <c r="O11" i="22"/>
  <c r="O12" i="22"/>
  <c r="O13" i="22"/>
  <c r="O14" i="22"/>
  <c r="O15" i="22"/>
  <c r="O16" i="22"/>
  <c r="O17" i="22"/>
  <c r="O18" i="22"/>
  <c r="O19" i="22"/>
  <c r="O20" i="22"/>
  <c r="O22" i="22"/>
  <c r="H6" i="22"/>
  <c r="P6" i="22"/>
  <c r="H7" i="22"/>
  <c r="P7" i="22"/>
  <c r="H8" i="22"/>
  <c r="P8" i="22"/>
  <c r="H9" i="22"/>
  <c r="P9" i="22"/>
  <c r="H10" i="22"/>
  <c r="P10" i="22"/>
  <c r="H11" i="22"/>
  <c r="P11" i="22"/>
  <c r="H12" i="22"/>
  <c r="P12" i="22"/>
  <c r="H13" i="22"/>
  <c r="P13" i="22"/>
  <c r="H14" i="22"/>
  <c r="P14" i="22"/>
  <c r="H15" i="22"/>
  <c r="P15" i="22"/>
  <c r="H16" i="22"/>
  <c r="P16" i="22"/>
  <c r="H17" i="22"/>
  <c r="P17" i="22"/>
  <c r="H18" i="22"/>
  <c r="P18" i="22"/>
  <c r="H19" i="22"/>
  <c r="P19" i="22"/>
  <c r="H20" i="22"/>
  <c r="P20" i="22"/>
  <c r="P22" i="22"/>
  <c r="J6" i="22"/>
  <c r="J7" i="22"/>
  <c r="J8" i="22"/>
  <c r="J9" i="22"/>
  <c r="J10" i="22"/>
  <c r="J11" i="22"/>
  <c r="J12" i="22"/>
  <c r="J13" i="22"/>
  <c r="J14" i="22"/>
  <c r="J15" i="22"/>
  <c r="J16" i="22"/>
  <c r="J17" i="22"/>
  <c r="J18" i="22"/>
  <c r="J19" i="22"/>
  <c r="J20" i="22"/>
  <c r="J22" i="22"/>
  <c r="C22" i="22"/>
  <c r="D22" i="22"/>
  <c r="E22" i="22"/>
  <c r="F22" i="22"/>
  <c r="G22" i="22"/>
  <c r="H22" i="22"/>
  <c r="B22" i="22"/>
  <c r="G21" i="22"/>
  <c r="H21" i="22"/>
  <c r="P21" i="22"/>
  <c r="O21" i="22"/>
  <c r="F21" i="22"/>
  <c r="N21" i="22"/>
  <c r="D21" i="22"/>
  <c r="E21" i="22"/>
  <c r="M21" i="22"/>
  <c r="L21" i="22"/>
  <c r="C21" i="22"/>
  <c r="K21" i="22"/>
  <c r="B21" i="22"/>
  <c r="J21" i="22"/>
</calcChain>
</file>

<file path=xl/sharedStrings.xml><?xml version="1.0" encoding="utf-8"?>
<sst xmlns="http://schemas.openxmlformats.org/spreadsheetml/2006/main" count="21027" uniqueCount="97">
  <si>
    <t>Subject</t>
  </si>
  <si>
    <t>Confidence</t>
  </si>
  <si>
    <t>DirectQ</t>
  </si>
  <si>
    <t>FC1</t>
  </si>
  <si>
    <t>FC2</t>
  </si>
  <si>
    <t>FC3</t>
  </si>
  <si>
    <t>MatrixType</t>
  </si>
  <si>
    <t>PracticeAcc</t>
  </si>
  <si>
    <t>IllusionAcc</t>
  </si>
  <si>
    <t>InattTrials1-3</t>
  </si>
  <si>
    <t>InattTrial4</t>
  </si>
  <si>
    <t>InattTrials5-6</t>
  </si>
  <si>
    <t>InattTrial7</t>
  </si>
  <si>
    <t>Procedure[Block]</t>
  </si>
  <si>
    <t>PracticeProcedure</t>
  </si>
  <si>
    <t>PracticeRest</t>
  </si>
  <si>
    <t>IllusionProcedure</t>
  </si>
  <si>
    <t>IllusionRest</t>
  </si>
  <si>
    <t>InattentionProcedure</t>
  </si>
  <si>
    <t>InattentionEndRest</t>
  </si>
  <si>
    <t>NULL</t>
  </si>
  <si>
    <t>ConfidenceRating.RESP</t>
  </si>
  <si>
    <t>DirectQuery.RESP</t>
  </si>
  <si>
    <t>n</t>
  </si>
  <si>
    <t>y</t>
  </si>
  <si>
    <t>ForcedChoice1.ACC</t>
  </si>
  <si>
    <t>ForcedChoice2.ACC</t>
  </si>
  <si>
    <t>ForcedChoice3.ACC</t>
  </si>
  <si>
    <t>RM1_Pair1_Top.jpg</t>
  </si>
  <si>
    <t>BoundCross_Bottom.jpg</t>
  </si>
  <si>
    <t>RM4_Pair2_Bott.jpg</t>
  </si>
  <si>
    <t>BoundCross_Top.jpg</t>
  </si>
  <si>
    <t>RM12_Pair3_Bott.jpg</t>
  </si>
  <si>
    <t>RM9_Pair2_Top.jpg</t>
  </si>
  <si>
    <t>RM5_Pair3_Top.jpg</t>
  </si>
  <si>
    <t>RM3_Pair2_Top.jpg</t>
  </si>
  <si>
    <t>RM8_Pair1_Bott.jpg</t>
  </si>
  <si>
    <t>RM2_Pair1_Bott.jpg</t>
  </si>
  <si>
    <t>RM7_Pair1_Top.jpg</t>
  </si>
  <si>
    <t>RM10_Pair2_Bott.jpg</t>
  </si>
  <si>
    <t>RM6_Pair3_Bott.jpg</t>
  </si>
  <si>
    <t>RM11_Pair3_Top.jpg</t>
  </si>
  <si>
    <t>RandMaskName.ACC</t>
  </si>
  <si>
    <t>RandMaskName2.ACC</t>
  </si>
  <si>
    <t>RandMaskName3.ACC</t>
  </si>
  <si>
    <t>RandMaskName4.ACC</t>
  </si>
  <si>
    <t>RandMaskName5.ACC</t>
  </si>
  <si>
    <t>RandMaskName6.ACC</t>
  </si>
  <si>
    <t>Raw Data</t>
  </si>
  <si>
    <t>Data in Percentages</t>
  </si>
  <si>
    <t>Random Matrices</t>
  </si>
  <si>
    <t>Illusion Matrices</t>
  </si>
  <si>
    <t>Participant</t>
  </si>
  <si>
    <t>Practice</t>
  </si>
  <si>
    <t>Top</t>
  </si>
  <si>
    <t>Bottom</t>
  </si>
  <si>
    <t>Total</t>
  </si>
  <si>
    <t>/10</t>
  </si>
  <si>
    <t>/8</t>
  </si>
  <si>
    <t>/16</t>
  </si>
  <si>
    <t>Averages:</t>
  </si>
  <si>
    <t>Std. Err.</t>
  </si>
  <si>
    <t>Inattention Trial</t>
  </si>
  <si>
    <t>DQ</t>
  </si>
  <si>
    <t>Divided Attention Trial</t>
  </si>
  <si>
    <t>Full Attention Trial</t>
  </si>
  <si>
    <t>5 report no</t>
  </si>
  <si>
    <t>1 report yes</t>
  </si>
  <si>
    <t>2 wrong</t>
  </si>
  <si>
    <t>1 report no</t>
  </si>
  <si>
    <t>3 correct patt</t>
  </si>
  <si>
    <t>13 report no</t>
  </si>
  <si>
    <t>8 wrong</t>
  </si>
  <si>
    <t>7 report no</t>
  </si>
  <si>
    <t>6 wrong</t>
  </si>
  <si>
    <t>12 wrong</t>
  </si>
  <si>
    <t>9 correct patt</t>
  </si>
  <si>
    <t>7 correct patt</t>
  </si>
  <si>
    <t>2 report yes</t>
  </si>
  <si>
    <t>8 report yes</t>
  </si>
  <si>
    <t>10 report yes</t>
  </si>
  <si>
    <t>2 correct patt</t>
  </si>
  <si>
    <t>8/15 fell for illusion</t>
  </si>
  <si>
    <t>10/15 fell for illusion</t>
  </si>
  <si>
    <t>9 report no</t>
  </si>
  <si>
    <t>10 wrong</t>
  </si>
  <si>
    <t>7/15 fell for illusion</t>
  </si>
  <si>
    <t>12/15 fell for illusion</t>
  </si>
  <si>
    <t>14 report no</t>
  </si>
  <si>
    <t>6 report yes</t>
  </si>
  <si>
    <t>14 report yes</t>
  </si>
  <si>
    <t>13 wrong</t>
  </si>
  <si>
    <t>5 correct patt</t>
  </si>
  <si>
    <t>13 correct patt</t>
  </si>
  <si>
    <t>Summarized Data:</t>
  </si>
  <si>
    <t>(passive, just background)</t>
  </si>
  <si>
    <t>Mean Confidence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</si>
</sst>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color theme="1"/>
      <name val="Times New Roman"/>
      <family val="1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6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2" fontId="0" fillId="0" borderId="0" xfId="0" applyNumberFormat="1"/>
    <xf numFmtId="2" fontId="0" fillId="0" borderId="0" xfId="0" applyNumberFormat="1" applyAlignment="1">
      <alignment horizontal="left"/>
    </xf>
    <xf numFmtId="0" fontId="0" fillId="0" borderId="0" xfId="0" applyFill="1"/>
    <xf numFmtId="0" fontId="0" fillId="0" borderId="0" xfId="0" applyBorder="1"/>
    <xf numFmtId="0" fontId="0" fillId="2" borderId="0" xfId="0" applyFill="1"/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left"/>
    </xf>
    <xf numFmtId="2" fontId="1" fillId="0" borderId="0" xfId="0" applyNumberFormat="1" applyFont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Fill="1"/>
  </cellXfs>
  <cellStyles count="16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zoomScalePageLayoutView="75" workbookViewId="0">
      <selection activeCell="A3" sqref="A3:A55"/>
    </sheetView>
  </sheetViews>
  <sheetFormatPr defaultColWidth="8.85546875" defaultRowHeight="15" x14ac:dyDescent="0.25"/>
  <cols>
    <col min="2" max="2" width="21.28515625" customWidth="1"/>
    <col min="3" max="3" width="21.7109375" customWidth="1"/>
    <col min="4" max="4" width="17.7109375" customWidth="1"/>
    <col min="5" max="5" width="18.28515625" customWidth="1"/>
    <col min="6" max="6" width="19.85546875" customWidth="1"/>
    <col min="7" max="7" width="21" customWidth="1"/>
    <col min="8" max="8" width="24.42578125" customWidth="1"/>
    <col min="9" max="9" width="19.85546875" customWidth="1"/>
    <col min="10" max="10" width="22" customWidth="1"/>
    <col min="11" max="11" width="19" customWidth="1"/>
    <col min="12" max="12" width="22.7109375" customWidth="1"/>
    <col min="13" max="13" width="17.425781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16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16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16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16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16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16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16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16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16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16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16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16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16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16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16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16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16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16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16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16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16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16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16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16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16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16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16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16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16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16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16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16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16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16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16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16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16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16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16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16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16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16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16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16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16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16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16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16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16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16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16</v>
      </c>
      <c r="B53" t="s">
        <v>18</v>
      </c>
      <c r="C53">
        <v>3</v>
      </c>
      <c r="D53" t="s">
        <v>24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16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0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16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workbookViewId="0">
      <selection activeCell="A3" sqref="A3:A55"/>
    </sheetView>
  </sheetViews>
  <sheetFormatPr defaultRowHeight="15" x14ac:dyDescent="0.25"/>
  <cols>
    <col min="2" max="2" width="17.140625" customWidth="1"/>
    <col min="3" max="3" width="22" customWidth="1"/>
    <col min="4" max="4" width="17.85546875" customWidth="1"/>
    <col min="5" max="5" width="19" customWidth="1"/>
    <col min="6" max="6" width="18.28515625" customWidth="1"/>
    <col min="7" max="7" width="19.5703125" customWidth="1"/>
    <col min="8" max="8" width="23.5703125" customWidth="1"/>
    <col min="9" max="9" width="20.42578125" customWidth="1"/>
    <col min="10" max="10" width="21.7109375" customWidth="1"/>
    <col min="11" max="11" width="20.140625" customWidth="1"/>
    <col min="12" max="12" width="21" customWidth="1"/>
    <col min="13" max="13" width="21.85546875" customWidth="1"/>
    <col min="14" max="14" width="21.285156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17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17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17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17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17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17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17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17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17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17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17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17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17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17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17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0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17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17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17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17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17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17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17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0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17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17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17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17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17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0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17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17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17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17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17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17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17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17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17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0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17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17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17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17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17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17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17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17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17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17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17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17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17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17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17</v>
      </c>
      <c r="B53" t="s">
        <v>18</v>
      </c>
      <c r="C53">
        <v>3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17</v>
      </c>
      <c r="B54" t="s">
        <v>18</v>
      </c>
      <c r="C54">
        <v>2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17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workbookViewId="0">
      <selection activeCell="A3" sqref="A3:A55"/>
    </sheetView>
  </sheetViews>
  <sheetFormatPr defaultRowHeight="15" x14ac:dyDescent="0.25"/>
  <cols>
    <col min="2" max="2" width="16.5703125" customWidth="1"/>
    <col min="3" max="3" width="22.140625" customWidth="1"/>
    <col min="4" max="4" width="16.42578125" customWidth="1"/>
    <col min="5" max="5" width="18" customWidth="1"/>
    <col min="6" max="6" width="18.7109375" customWidth="1"/>
    <col min="7" max="7" width="18.85546875" customWidth="1"/>
    <col min="8" max="8" width="22.28515625" customWidth="1"/>
    <col min="9" max="9" width="19.85546875" customWidth="1"/>
    <col min="10" max="10" width="20.85546875" customWidth="1"/>
    <col min="11" max="11" width="20.7109375" customWidth="1"/>
    <col min="12" max="12" width="21.5703125" customWidth="1"/>
    <col min="13" max="13" width="20.7109375" customWidth="1"/>
    <col min="14" max="14" width="20.8554687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18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0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18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18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0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18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18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18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18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18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18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18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18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18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18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18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18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18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18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18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18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18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18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18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18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18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18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18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18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18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18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18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18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18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18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18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18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18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18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18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18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18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18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18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18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18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18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18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18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18</v>
      </c>
      <c r="B50" t="s">
        <v>18</v>
      </c>
      <c r="C50">
        <v>1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18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18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18</v>
      </c>
      <c r="B53" t="s">
        <v>18</v>
      </c>
      <c r="C53">
        <v>3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18</v>
      </c>
      <c r="B54" t="s">
        <v>18</v>
      </c>
      <c r="C54">
        <v>1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18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workbookViewId="0">
      <selection activeCell="A3" sqref="A3:A55"/>
    </sheetView>
  </sheetViews>
  <sheetFormatPr defaultRowHeight="15" x14ac:dyDescent="0.25"/>
  <cols>
    <col min="2" max="2" width="17.28515625" customWidth="1"/>
    <col min="3" max="3" width="21.7109375" customWidth="1"/>
    <col min="4" max="4" width="17.7109375" customWidth="1"/>
    <col min="5" max="5" width="19.140625" customWidth="1"/>
    <col min="6" max="6" width="19.7109375" customWidth="1"/>
    <col min="7" max="7" width="19.5703125" customWidth="1"/>
    <col min="8" max="8" width="23.85546875" customWidth="1"/>
    <col min="9" max="9" width="20.7109375" customWidth="1"/>
    <col min="10" max="10" width="20.85546875" customWidth="1"/>
    <col min="11" max="11" width="21.42578125" customWidth="1"/>
    <col min="12" max="13" width="21.28515625" customWidth="1"/>
    <col min="14" max="14" width="20.8554687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19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19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19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19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19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19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19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19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19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19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19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19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19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19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19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0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19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19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19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19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19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19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19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19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19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0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19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19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19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19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19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19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19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19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19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0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19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19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19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19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19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19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19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19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19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19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19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19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19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19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19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19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19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19</v>
      </c>
      <c r="B53" t="s">
        <v>18</v>
      </c>
      <c r="C53">
        <v>2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19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19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zoomScalePageLayoutView="75" workbookViewId="0">
      <selection activeCell="A3" sqref="A3:A55"/>
    </sheetView>
  </sheetViews>
  <sheetFormatPr defaultColWidth="8.85546875" defaultRowHeight="15" x14ac:dyDescent="0.25"/>
  <cols>
    <col min="2" max="2" width="17.28515625" customWidth="1"/>
    <col min="3" max="3" width="24" customWidth="1"/>
    <col min="4" max="4" width="18.140625" customWidth="1"/>
    <col min="5" max="6" width="19.42578125" customWidth="1"/>
    <col min="7" max="7" width="19" customWidth="1"/>
    <col min="8" max="8" width="25.7109375" customWidth="1"/>
    <col min="9" max="9" width="20.28515625" customWidth="1"/>
    <col min="10" max="11" width="21.42578125" customWidth="1"/>
    <col min="12" max="12" width="20.42578125" customWidth="1"/>
    <col min="13" max="13" width="21.42578125" customWidth="1"/>
    <col min="14" max="14" width="20.425781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20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20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20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20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20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20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20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20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20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20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20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20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20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20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20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20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20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20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20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20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20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20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20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20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20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20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20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20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20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20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20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20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20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20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20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20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20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20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0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20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20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20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20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20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20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20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20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20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20</v>
      </c>
      <c r="B50" t="s">
        <v>18</v>
      </c>
      <c r="C50">
        <v>1</v>
      </c>
      <c r="D50" t="s">
        <v>24</v>
      </c>
      <c r="E50">
        <v>1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20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20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20</v>
      </c>
      <c r="B53" t="s">
        <v>18</v>
      </c>
      <c r="C53">
        <v>3</v>
      </c>
      <c r="D53" t="s">
        <v>24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0</v>
      </c>
    </row>
    <row r="54" spans="1:14" x14ac:dyDescent="0.25">
      <c r="A54">
        <v>20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20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zoomScalePageLayoutView="75" workbookViewId="0">
      <selection activeCell="C39" sqref="C39"/>
    </sheetView>
  </sheetViews>
  <sheetFormatPr defaultColWidth="8.85546875" defaultRowHeight="15" x14ac:dyDescent="0.25"/>
  <cols>
    <col min="2" max="2" width="16.85546875" customWidth="1"/>
    <col min="3" max="3" width="21.42578125" customWidth="1"/>
    <col min="4" max="4" width="17" customWidth="1"/>
    <col min="5" max="5" width="19" customWidth="1"/>
    <col min="6" max="6" width="18.42578125" customWidth="1"/>
    <col min="7" max="7" width="18.28515625" customWidth="1"/>
    <col min="8" max="8" width="23.140625" customWidth="1"/>
    <col min="9" max="9" width="20.140625" customWidth="1"/>
    <col min="10" max="10" width="20.7109375" customWidth="1"/>
    <col min="11" max="11" width="20.42578125" customWidth="1"/>
    <col min="12" max="12" width="21.140625" customWidth="1"/>
    <col min="13" max="13" width="21.42578125" customWidth="1"/>
    <col min="14" max="14" width="21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21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0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21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21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21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21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21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21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21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21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21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21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21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21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21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21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21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21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21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21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21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21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21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21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21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21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21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21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0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21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21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21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21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21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21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21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21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21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21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21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21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21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21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21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21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21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21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21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21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21</v>
      </c>
      <c r="B50" t="s">
        <v>18</v>
      </c>
      <c r="C50">
        <v>2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21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0</v>
      </c>
      <c r="N51" t="s">
        <v>20</v>
      </c>
    </row>
    <row r="52" spans="1:14" x14ac:dyDescent="0.25">
      <c r="A52">
        <v>21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21</v>
      </c>
      <c r="B53" t="s">
        <v>18</v>
      </c>
      <c r="C53">
        <v>2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21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21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zoomScalePageLayoutView="75" workbookViewId="0">
      <selection sqref="A1:A1048576"/>
    </sheetView>
  </sheetViews>
  <sheetFormatPr defaultColWidth="8.85546875" defaultRowHeight="15" x14ac:dyDescent="0.25"/>
  <cols>
    <col min="2" max="2" width="17.28515625" customWidth="1"/>
    <col min="3" max="3" width="21.85546875" customWidth="1"/>
    <col min="4" max="4" width="17.42578125" customWidth="1"/>
    <col min="5" max="5" width="18.7109375" customWidth="1"/>
    <col min="6" max="6" width="18.42578125" customWidth="1"/>
    <col min="7" max="7" width="18.28515625" customWidth="1"/>
    <col min="8" max="8" width="25" customWidth="1"/>
    <col min="9" max="9" width="20" customWidth="1"/>
    <col min="10" max="10" width="21.85546875" customWidth="1"/>
    <col min="11" max="12" width="21" customWidth="1"/>
    <col min="13" max="13" width="21.140625" customWidth="1"/>
    <col min="14" max="14" width="21.8554687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22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22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22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22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22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22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22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22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22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22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22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22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22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22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22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22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22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22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22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22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22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22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22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22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22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22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22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22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22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22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22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22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22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22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22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22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22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22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22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22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22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22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22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22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22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22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22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22</v>
      </c>
      <c r="B50" t="s">
        <v>18</v>
      </c>
      <c r="C50">
        <v>2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22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22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22</v>
      </c>
      <c r="B53" t="s">
        <v>18</v>
      </c>
      <c r="C53">
        <v>2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22</v>
      </c>
      <c r="B54" t="s">
        <v>18</v>
      </c>
      <c r="C54">
        <v>2</v>
      </c>
      <c r="D54" t="s">
        <v>23</v>
      </c>
      <c r="E54" t="s">
        <v>20</v>
      </c>
      <c r="F54" t="s">
        <v>20</v>
      </c>
      <c r="G54">
        <v>0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22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zoomScalePageLayoutView="75" workbookViewId="0">
      <selection activeCell="A3" sqref="A3:A55"/>
    </sheetView>
  </sheetViews>
  <sheetFormatPr defaultColWidth="8.85546875" defaultRowHeight="15" x14ac:dyDescent="0.25"/>
  <cols>
    <col min="2" max="2" width="17.85546875" customWidth="1"/>
    <col min="3" max="3" width="22.85546875" customWidth="1"/>
    <col min="4" max="4" width="19.140625" customWidth="1"/>
    <col min="5" max="5" width="20.140625" customWidth="1"/>
    <col min="6" max="6" width="19.42578125" customWidth="1"/>
    <col min="7" max="7" width="19.28515625" customWidth="1"/>
    <col min="8" max="8" width="24" customWidth="1"/>
    <col min="9" max="9" width="21.42578125" customWidth="1"/>
    <col min="10" max="10" width="21.7109375" customWidth="1"/>
    <col min="11" max="11" width="21.28515625" customWidth="1"/>
    <col min="12" max="12" width="21.42578125" customWidth="1"/>
    <col min="13" max="13" width="20.425781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23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23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23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23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0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23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0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23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0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23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23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23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23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23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23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23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23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23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0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23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23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23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23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23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23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23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23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23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23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23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23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23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23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23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23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23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23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23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23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23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23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23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23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23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23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23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23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23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23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23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23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23</v>
      </c>
      <c r="B50" t="s">
        <v>18</v>
      </c>
      <c r="C50">
        <v>1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23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23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23</v>
      </c>
      <c r="B53" t="s">
        <v>18</v>
      </c>
      <c r="C53">
        <v>2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23</v>
      </c>
      <c r="B54" t="s">
        <v>18</v>
      </c>
      <c r="C54">
        <v>2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23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zoomScalePageLayoutView="75" workbookViewId="0">
      <selection activeCell="B13" sqref="B13"/>
    </sheetView>
  </sheetViews>
  <sheetFormatPr defaultColWidth="8.85546875" defaultRowHeight="15" x14ac:dyDescent="0.25"/>
  <cols>
    <col min="2" max="2" width="17.7109375" customWidth="1"/>
    <col min="3" max="3" width="22.7109375" customWidth="1"/>
    <col min="4" max="4" width="17.42578125" customWidth="1"/>
    <col min="5" max="5" width="18.7109375" customWidth="1"/>
    <col min="6" max="6" width="19.42578125" customWidth="1"/>
    <col min="7" max="7" width="19" customWidth="1"/>
    <col min="8" max="8" width="20.7109375" customWidth="1"/>
    <col min="9" max="9" width="20.28515625" customWidth="1"/>
    <col min="10" max="10" width="21.7109375" customWidth="1"/>
    <col min="11" max="11" width="21.28515625" customWidth="1"/>
    <col min="12" max="12" width="21.42578125" customWidth="1"/>
    <col min="13" max="13" width="21.7109375" customWidth="1"/>
    <col min="14" max="14" width="21.425781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24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24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24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24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24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24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24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24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24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24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24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24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24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24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24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24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24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24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24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24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24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24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24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24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24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24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24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24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24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24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24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24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24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0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24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24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24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24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24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24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24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24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24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24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24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24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24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24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24</v>
      </c>
      <c r="B50" t="s">
        <v>18</v>
      </c>
      <c r="C50">
        <v>1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24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24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24</v>
      </c>
      <c r="B53" t="s">
        <v>18</v>
      </c>
      <c r="C53">
        <v>2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24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24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workbookViewId="0">
      <selection activeCell="B47" sqref="B47"/>
    </sheetView>
  </sheetViews>
  <sheetFormatPr defaultRowHeight="15" x14ac:dyDescent="0.25"/>
  <cols>
    <col min="2" max="2" width="19.28515625" customWidth="1"/>
    <col min="3" max="3" width="23" customWidth="1"/>
    <col min="4" max="4" width="18.85546875" customWidth="1"/>
    <col min="5" max="5" width="18.7109375" customWidth="1"/>
    <col min="6" max="6" width="18.5703125" customWidth="1"/>
    <col min="7" max="7" width="20.28515625" customWidth="1"/>
    <col min="8" max="8" width="22.85546875" customWidth="1"/>
    <col min="9" max="9" width="19.5703125" customWidth="1"/>
    <col min="10" max="10" width="20.5703125" customWidth="1"/>
    <col min="11" max="11" width="20.85546875" customWidth="1"/>
    <col min="12" max="12" width="21.140625" customWidth="1"/>
    <col min="13" max="14" width="21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25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0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25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25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25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25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25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25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25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25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25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0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25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25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25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25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25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25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25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25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25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25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25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25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25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25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25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25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25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25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25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25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25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25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25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25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25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25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25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25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25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25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25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25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25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25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25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25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25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25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25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25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25</v>
      </c>
      <c r="B53" t="s">
        <v>18</v>
      </c>
      <c r="C53">
        <v>1</v>
      </c>
      <c r="D53" t="s">
        <v>24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25</v>
      </c>
      <c r="B54" t="s">
        <v>18</v>
      </c>
      <c r="C54">
        <v>2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25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workbookViewId="0">
      <selection activeCell="B21" sqref="B21"/>
    </sheetView>
  </sheetViews>
  <sheetFormatPr defaultRowHeight="15" x14ac:dyDescent="0.25"/>
  <cols>
    <col min="2" max="2" width="19.7109375" customWidth="1"/>
    <col min="3" max="3" width="22.7109375" customWidth="1"/>
    <col min="4" max="4" width="18.5703125" customWidth="1"/>
    <col min="5" max="7" width="20" customWidth="1"/>
    <col min="8" max="8" width="24" customWidth="1"/>
    <col min="9" max="9" width="20.140625" customWidth="1"/>
    <col min="10" max="10" width="20.5703125" customWidth="1"/>
    <col min="11" max="11" width="21.140625" customWidth="1"/>
    <col min="12" max="12" width="22" customWidth="1"/>
    <col min="13" max="13" width="21.5703125" customWidth="1"/>
    <col min="14" max="14" width="21.1406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26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26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26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26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26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26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26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26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26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26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26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26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26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26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26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26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26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26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26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26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26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26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26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26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26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26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26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26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26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26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26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26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26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26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26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26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26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26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26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26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26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26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26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26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26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26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26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26</v>
      </c>
      <c r="B50" t="s">
        <v>18</v>
      </c>
      <c r="C50">
        <v>2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26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26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26</v>
      </c>
      <c r="B53" t="s">
        <v>18</v>
      </c>
      <c r="C53">
        <v>3</v>
      </c>
      <c r="D53" t="s">
        <v>24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0</v>
      </c>
    </row>
    <row r="54" spans="1:14" x14ac:dyDescent="0.25">
      <c r="A54">
        <v>26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26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workbookViewId="0">
      <selection activeCell="A3" sqref="A3:A55"/>
    </sheetView>
  </sheetViews>
  <sheetFormatPr defaultRowHeight="15" x14ac:dyDescent="0.25"/>
  <cols>
    <col min="2" max="2" width="18.42578125" customWidth="1"/>
    <col min="3" max="3" width="22" customWidth="1"/>
    <col min="4" max="4" width="18.7109375" customWidth="1"/>
    <col min="5" max="5" width="19.42578125" customWidth="1"/>
    <col min="6" max="6" width="19.5703125" customWidth="1"/>
    <col min="7" max="7" width="19.85546875" customWidth="1"/>
    <col min="8" max="8" width="27.28515625" customWidth="1"/>
    <col min="9" max="9" width="20.42578125" customWidth="1"/>
    <col min="10" max="10" width="21" customWidth="1"/>
    <col min="11" max="12" width="20.5703125" customWidth="1"/>
    <col min="13" max="13" width="20.42578125" customWidth="1"/>
    <col min="14" max="14" width="21.285156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27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0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27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27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27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27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27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27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27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27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27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27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27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27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27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27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0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27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27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27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27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27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27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27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27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27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27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27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27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27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27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27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27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27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27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27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27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27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27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27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27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27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27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27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27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27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27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27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27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27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27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27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27</v>
      </c>
      <c r="B53" t="s">
        <v>18</v>
      </c>
      <c r="C53">
        <v>3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27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27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workbookViewId="0">
      <selection activeCell="A3" sqref="A3:A55"/>
    </sheetView>
  </sheetViews>
  <sheetFormatPr defaultRowHeight="15" x14ac:dyDescent="0.25"/>
  <cols>
    <col min="2" max="2" width="18.85546875" customWidth="1"/>
    <col min="3" max="3" width="23.42578125" customWidth="1"/>
    <col min="4" max="4" width="19" customWidth="1"/>
    <col min="5" max="5" width="20" customWidth="1"/>
    <col min="6" max="6" width="19.7109375" customWidth="1"/>
    <col min="7" max="7" width="19.140625" customWidth="1"/>
    <col min="8" max="8" width="25.7109375" customWidth="1"/>
    <col min="9" max="9" width="21" customWidth="1"/>
    <col min="10" max="12" width="20.42578125" customWidth="1"/>
    <col min="13" max="13" width="20.5703125" customWidth="1"/>
    <col min="14" max="14" width="21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28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28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28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28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28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28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28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28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28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28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28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28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28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28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28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28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28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28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28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28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28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28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28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28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28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28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28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28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28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28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28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28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0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28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28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28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28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28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28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28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28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28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28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28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28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28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28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28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28</v>
      </c>
      <c r="B50" t="s">
        <v>18</v>
      </c>
      <c r="C50">
        <v>2</v>
      </c>
      <c r="D50" t="s">
        <v>23</v>
      </c>
      <c r="E50">
        <v>1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28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0</v>
      </c>
      <c r="N51" t="s">
        <v>20</v>
      </c>
    </row>
    <row r="52" spans="1:14" x14ac:dyDescent="0.25">
      <c r="A52">
        <v>28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28</v>
      </c>
      <c r="B53" t="s">
        <v>18</v>
      </c>
      <c r="C53">
        <v>3</v>
      </c>
      <c r="D53" t="s">
        <v>24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0</v>
      </c>
    </row>
    <row r="54" spans="1:14" x14ac:dyDescent="0.25">
      <c r="A54">
        <v>28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28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workbookViewId="0">
      <selection activeCell="E36" sqref="E36"/>
    </sheetView>
  </sheetViews>
  <sheetFormatPr defaultRowHeight="15" x14ac:dyDescent="0.25"/>
  <cols>
    <col min="2" max="2" width="19.7109375" customWidth="1"/>
    <col min="3" max="3" width="24.28515625" customWidth="1"/>
    <col min="4" max="4" width="17" customWidth="1"/>
    <col min="5" max="5" width="19.5703125" customWidth="1"/>
    <col min="6" max="6" width="21.140625" customWidth="1"/>
    <col min="7" max="7" width="21.7109375" customWidth="1"/>
    <col min="8" max="8" width="20.42578125" customWidth="1"/>
    <col min="9" max="9" width="22.140625" customWidth="1"/>
    <col min="10" max="10" width="21.5703125" customWidth="1"/>
    <col min="11" max="11" width="25.7109375" customWidth="1"/>
    <col min="12" max="12" width="22.28515625" customWidth="1"/>
    <col min="13" max="13" width="20.5703125" customWidth="1"/>
    <col min="14" max="14" width="22.140625" customWidth="1"/>
  </cols>
  <sheetData>
    <row r="1" spans="1:14" x14ac:dyDescent="0.25">
      <c r="A1" s="29" t="s">
        <v>0</v>
      </c>
      <c r="B1" s="16"/>
      <c r="C1" s="29" t="s">
        <v>1</v>
      </c>
      <c r="D1" s="29" t="s">
        <v>2</v>
      </c>
      <c r="E1" s="29" t="s">
        <v>3</v>
      </c>
      <c r="F1" s="29" t="s">
        <v>4</v>
      </c>
      <c r="G1" s="29" t="s">
        <v>5</v>
      </c>
      <c r="H1" s="29" t="s">
        <v>6</v>
      </c>
      <c r="I1" s="29" t="s">
        <v>7</v>
      </c>
      <c r="J1" s="29" t="s">
        <v>8</v>
      </c>
      <c r="K1" s="29" t="s">
        <v>9</v>
      </c>
      <c r="L1" s="29" t="s">
        <v>10</v>
      </c>
      <c r="M1" s="29" t="s">
        <v>11</v>
      </c>
      <c r="N1" s="29" t="s">
        <v>12</v>
      </c>
    </row>
    <row r="2" spans="1:14" x14ac:dyDescent="0.25">
      <c r="A2" s="16" t="s">
        <v>0</v>
      </c>
      <c r="B2" s="29" t="s">
        <v>13</v>
      </c>
      <c r="C2" s="29" t="s">
        <v>21</v>
      </c>
      <c r="D2" s="29" t="s">
        <v>22</v>
      </c>
      <c r="E2" s="29" t="s">
        <v>25</v>
      </c>
      <c r="F2" s="29" t="s">
        <v>26</v>
      </c>
      <c r="G2" s="29" t="s">
        <v>27</v>
      </c>
      <c r="H2" s="29" t="s">
        <v>6</v>
      </c>
      <c r="I2" s="29" t="s">
        <v>42</v>
      </c>
      <c r="J2" s="29" t="s">
        <v>43</v>
      </c>
      <c r="K2" s="29" t="s">
        <v>44</v>
      </c>
      <c r="L2" s="29" t="s">
        <v>45</v>
      </c>
      <c r="M2" s="29" t="s">
        <v>46</v>
      </c>
      <c r="N2" s="29" t="s">
        <v>47</v>
      </c>
    </row>
    <row r="3" spans="1:14" x14ac:dyDescent="0.25">
      <c r="A3" s="16">
        <v>29</v>
      </c>
      <c r="B3" s="16" t="s">
        <v>14</v>
      </c>
      <c r="C3" s="16" t="s">
        <v>20</v>
      </c>
      <c r="D3" s="16" t="s">
        <v>20</v>
      </c>
      <c r="E3" s="16" t="s">
        <v>20</v>
      </c>
      <c r="F3" s="16" t="s">
        <v>20</v>
      </c>
      <c r="G3" s="16" t="s">
        <v>20</v>
      </c>
      <c r="H3" s="16" t="s">
        <v>20</v>
      </c>
      <c r="I3" s="16">
        <v>1</v>
      </c>
      <c r="J3" s="16" t="s">
        <v>20</v>
      </c>
      <c r="K3" s="16" t="s">
        <v>20</v>
      </c>
      <c r="L3" s="16" t="s">
        <v>20</v>
      </c>
      <c r="M3" s="16" t="s">
        <v>20</v>
      </c>
      <c r="N3" s="16" t="s">
        <v>20</v>
      </c>
    </row>
    <row r="4" spans="1:14" x14ac:dyDescent="0.25">
      <c r="A4" s="16">
        <v>29</v>
      </c>
      <c r="B4" s="16" t="s">
        <v>14</v>
      </c>
      <c r="C4" s="16" t="s">
        <v>20</v>
      </c>
      <c r="D4" s="16" t="s">
        <v>20</v>
      </c>
      <c r="E4" s="16" t="s">
        <v>20</v>
      </c>
      <c r="F4" s="16" t="s">
        <v>20</v>
      </c>
      <c r="G4" s="16" t="s">
        <v>20</v>
      </c>
      <c r="H4" s="16" t="s">
        <v>20</v>
      </c>
      <c r="I4" s="16">
        <v>1</v>
      </c>
      <c r="J4" s="16" t="s">
        <v>20</v>
      </c>
      <c r="K4" s="16" t="s">
        <v>20</v>
      </c>
      <c r="L4" s="16" t="s">
        <v>20</v>
      </c>
      <c r="M4" s="16" t="s">
        <v>20</v>
      </c>
      <c r="N4" s="16" t="s">
        <v>20</v>
      </c>
    </row>
    <row r="5" spans="1:14" x14ac:dyDescent="0.25">
      <c r="A5" s="16">
        <v>29</v>
      </c>
      <c r="B5" s="16" t="s">
        <v>14</v>
      </c>
      <c r="C5" s="16" t="s">
        <v>20</v>
      </c>
      <c r="D5" s="16" t="s">
        <v>20</v>
      </c>
      <c r="E5" s="16" t="s">
        <v>20</v>
      </c>
      <c r="F5" s="16" t="s">
        <v>20</v>
      </c>
      <c r="G5" s="16" t="s">
        <v>20</v>
      </c>
      <c r="H5" s="16" t="s">
        <v>20</v>
      </c>
      <c r="I5" s="16">
        <v>1</v>
      </c>
      <c r="J5" s="16" t="s">
        <v>20</v>
      </c>
      <c r="K5" s="16" t="s">
        <v>20</v>
      </c>
      <c r="L5" s="16" t="s">
        <v>20</v>
      </c>
      <c r="M5" s="16" t="s">
        <v>20</v>
      </c>
      <c r="N5" s="16" t="s">
        <v>20</v>
      </c>
    </row>
    <row r="6" spans="1:14" x14ac:dyDescent="0.25">
      <c r="A6" s="16">
        <v>29</v>
      </c>
      <c r="B6" s="16" t="s">
        <v>14</v>
      </c>
      <c r="C6" s="16" t="s">
        <v>20</v>
      </c>
      <c r="D6" s="16" t="s">
        <v>20</v>
      </c>
      <c r="E6" s="16" t="s">
        <v>20</v>
      </c>
      <c r="F6" s="16" t="s">
        <v>20</v>
      </c>
      <c r="G6" s="16" t="s">
        <v>20</v>
      </c>
      <c r="H6" s="16" t="s">
        <v>20</v>
      </c>
      <c r="I6" s="16">
        <v>1</v>
      </c>
      <c r="J6" s="16" t="s">
        <v>20</v>
      </c>
      <c r="K6" s="16" t="s">
        <v>20</v>
      </c>
      <c r="L6" s="16" t="s">
        <v>20</v>
      </c>
      <c r="M6" s="16" t="s">
        <v>20</v>
      </c>
      <c r="N6" s="16" t="s">
        <v>20</v>
      </c>
    </row>
    <row r="7" spans="1:14" x14ac:dyDescent="0.25">
      <c r="A7" s="16">
        <v>29</v>
      </c>
      <c r="B7" s="16" t="s">
        <v>14</v>
      </c>
      <c r="C7" s="16" t="s">
        <v>20</v>
      </c>
      <c r="D7" s="16" t="s">
        <v>20</v>
      </c>
      <c r="E7" s="16" t="s">
        <v>20</v>
      </c>
      <c r="F7" s="16" t="s">
        <v>20</v>
      </c>
      <c r="G7" s="16" t="s">
        <v>20</v>
      </c>
      <c r="H7" s="16" t="s">
        <v>20</v>
      </c>
      <c r="I7" s="16">
        <v>1</v>
      </c>
      <c r="J7" s="16" t="s">
        <v>20</v>
      </c>
      <c r="K7" s="16" t="s">
        <v>20</v>
      </c>
      <c r="L7" s="16" t="s">
        <v>20</v>
      </c>
      <c r="M7" s="16" t="s">
        <v>20</v>
      </c>
      <c r="N7" s="16" t="s">
        <v>20</v>
      </c>
    </row>
    <row r="8" spans="1:14" x14ac:dyDescent="0.25">
      <c r="A8" s="16">
        <v>29</v>
      </c>
      <c r="B8" s="16" t="s">
        <v>14</v>
      </c>
      <c r="C8" s="16" t="s">
        <v>20</v>
      </c>
      <c r="D8" s="16" t="s">
        <v>20</v>
      </c>
      <c r="E8" s="16" t="s">
        <v>20</v>
      </c>
      <c r="F8" s="16" t="s">
        <v>20</v>
      </c>
      <c r="G8" s="16" t="s">
        <v>20</v>
      </c>
      <c r="H8" s="16" t="s">
        <v>20</v>
      </c>
      <c r="I8" s="16">
        <v>1</v>
      </c>
      <c r="J8" s="16" t="s">
        <v>20</v>
      </c>
      <c r="K8" s="16" t="s">
        <v>20</v>
      </c>
      <c r="L8" s="16" t="s">
        <v>20</v>
      </c>
      <c r="M8" s="16" t="s">
        <v>20</v>
      </c>
      <c r="N8" s="16" t="s">
        <v>20</v>
      </c>
    </row>
    <row r="9" spans="1:14" x14ac:dyDescent="0.25">
      <c r="A9" s="16">
        <v>29</v>
      </c>
      <c r="B9" s="16" t="s">
        <v>14</v>
      </c>
      <c r="C9" s="16" t="s">
        <v>20</v>
      </c>
      <c r="D9" s="16" t="s">
        <v>20</v>
      </c>
      <c r="E9" s="16" t="s">
        <v>20</v>
      </c>
      <c r="F9" s="16" t="s">
        <v>20</v>
      </c>
      <c r="G9" s="16" t="s">
        <v>20</v>
      </c>
      <c r="H9" s="16" t="s">
        <v>20</v>
      </c>
      <c r="I9" s="16">
        <v>1</v>
      </c>
      <c r="J9" s="16" t="s">
        <v>20</v>
      </c>
      <c r="K9" s="16" t="s">
        <v>20</v>
      </c>
      <c r="L9" s="16" t="s">
        <v>20</v>
      </c>
      <c r="M9" s="16" t="s">
        <v>20</v>
      </c>
      <c r="N9" s="16" t="s">
        <v>20</v>
      </c>
    </row>
    <row r="10" spans="1:14" x14ac:dyDescent="0.25">
      <c r="A10" s="16">
        <v>29</v>
      </c>
      <c r="B10" s="16" t="s">
        <v>14</v>
      </c>
      <c r="C10" s="16" t="s">
        <v>20</v>
      </c>
      <c r="D10" s="16" t="s">
        <v>20</v>
      </c>
      <c r="E10" s="16" t="s">
        <v>20</v>
      </c>
      <c r="F10" s="16" t="s">
        <v>20</v>
      </c>
      <c r="G10" s="16" t="s">
        <v>20</v>
      </c>
      <c r="H10" s="16" t="s">
        <v>20</v>
      </c>
      <c r="I10" s="16">
        <v>1</v>
      </c>
      <c r="J10" s="16" t="s">
        <v>20</v>
      </c>
      <c r="K10" s="16" t="s">
        <v>20</v>
      </c>
      <c r="L10" s="16" t="s">
        <v>20</v>
      </c>
      <c r="M10" s="16" t="s">
        <v>20</v>
      </c>
      <c r="N10" s="16" t="s">
        <v>20</v>
      </c>
    </row>
    <row r="11" spans="1:14" x14ac:dyDescent="0.25">
      <c r="A11" s="16">
        <v>29</v>
      </c>
      <c r="B11" s="16" t="s">
        <v>14</v>
      </c>
      <c r="C11" s="16" t="s">
        <v>20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>
        <v>1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</row>
    <row r="12" spans="1:14" x14ac:dyDescent="0.25">
      <c r="A12" s="16">
        <v>29</v>
      </c>
      <c r="B12" s="16" t="s">
        <v>14</v>
      </c>
      <c r="C12" s="16" t="s">
        <v>20</v>
      </c>
      <c r="D12" s="16" t="s">
        <v>20</v>
      </c>
      <c r="E12" s="16" t="s">
        <v>20</v>
      </c>
      <c r="F12" s="16" t="s">
        <v>20</v>
      </c>
      <c r="G12" s="16" t="s">
        <v>20</v>
      </c>
      <c r="H12" s="16" t="s">
        <v>20</v>
      </c>
      <c r="I12" s="16">
        <v>1</v>
      </c>
      <c r="J12" s="16" t="s">
        <v>20</v>
      </c>
      <c r="K12" s="16" t="s">
        <v>20</v>
      </c>
      <c r="L12" s="16" t="s">
        <v>20</v>
      </c>
      <c r="M12" s="16" t="s">
        <v>20</v>
      </c>
      <c r="N12" s="16" t="s">
        <v>20</v>
      </c>
    </row>
    <row r="13" spans="1:14" x14ac:dyDescent="0.25">
      <c r="A13" s="16">
        <v>29</v>
      </c>
      <c r="B13" s="16" t="s">
        <v>15</v>
      </c>
      <c r="C13" s="16" t="s">
        <v>20</v>
      </c>
      <c r="D13" s="16" t="s">
        <v>20</v>
      </c>
      <c r="E13" s="16" t="s">
        <v>20</v>
      </c>
      <c r="F13" s="16" t="s">
        <v>20</v>
      </c>
      <c r="G13" s="16" t="s">
        <v>20</v>
      </c>
      <c r="H13" s="16" t="s">
        <v>20</v>
      </c>
      <c r="I13" s="16" t="s">
        <v>20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</row>
    <row r="14" spans="1:14" x14ac:dyDescent="0.25">
      <c r="A14" s="16">
        <v>29</v>
      </c>
      <c r="B14" s="16" t="s">
        <v>16</v>
      </c>
      <c r="C14" s="16" t="s">
        <v>20</v>
      </c>
      <c r="D14" s="16" t="s">
        <v>20</v>
      </c>
      <c r="E14" s="16" t="s">
        <v>20</v>
      </c>
      <c r="F14" s="16" t="s">
        <v>20</v>
      </c>
      <c r="G14" s="16" t="s">
        <v>20</v>
      </c>
      <c r="H14" s="16" t="s">
        <v>28</v>
      </c>
      <c r="I14" s="16" t="s">
        <v>20</v>
      </c>
      <c r="J14" s="16">
        <v>0</v>
      </c>
      <c r="K14" s="16" t="s">
        <v>20</v>
      </c>
      <c r="L14" s="16" t="s">
        <v>20</v>
      </c>
      <c r="M14" s="16" t="s">
        <v>20</v>
      </c>
      <c r="N14" s="16" t="s">
        <v>20</v>
      </c>
    </row>
    <row r="15" spans="1:14" x14ac:dyDescent="0.25">
      <c r="A15" s="16">
        <v>29</v>
      </c>
      <c r="B15" s="16" t="s">
        <v>16</v>
      </c>
      <c r="C15" s="16" t="s">
        <v>20</v>
      </c>
      <c r="D15" s="16" t="s">
        <v>20</v>
      </c>
      <c r="E15" s="16" t="s">
        <v>20</v>
      </c>
      <c r="F15" s="16" t="s">
        <v>20</v>
      </c>
      <c r="G15" s="16" t="s">
        <v>20</v>
      </c>
      <c r="H15" s="16" t="s">
        <v>29</v>
      </c>
      <c r="I15" s="16" t="s">
        <v>20</v>
      </c>
      <c r="J15" s="16">
        <v>1</v>
      </c>
      <c r="K15" s="16" t="s">
        <v>20</v>
      </c>
      <c r="L15" s="16" t="s">
        <v>20</v>
      </c>
      <c r="M15" s="16" t="s">
        <v>20</v>
      </c>
      <c r="N15" s="16" t="s">
        <v>20</v>
      </c>
    </row>
    <row r="16" spans="1:14" x14ac:dyDescent="0.25">
      <c r="A16" s="16">
        <v>29</v>
      </c>
      <c r="B16" s="16" t="s">
        <v>16</v>
      </c>
      <c r="C16" s="16" t="s">
        <v>20</v>
      </c>
      <c r="D16" s="16" t="s">
        <v>20</v>
      </c>
      <c r="E16" s="16" t="s">
        <v>20</v>
      </c>
      <c r="F16" s="16" t="s">
        <v>20</v>
      </c>
      <c r="G16" s="16" t="s">
        <v>20</v>
      </c>
      <c r="H16" s="16" t="s">
        <v>30</v>
      </c>
      <c r="I16" s="16" t="s">
        <v>20</v>
      </c>
      <c r="J16" s="16">
        <v>1</v>
      </c>
      <c r="K16" s="16" t="s">
        <v>20</v>
      </c>
      <c r="L16" s="16" t="s">
        <v>20</v>
      </c>
      <c r="M16" s="16" t="s">
        <v>20</v>
      </c>
      <c r="N16" s="16" t="s">
        <v>20</v>
      </c>
    </row>
    <row r="17" spans="1:14" x14ac:dyDescent="0.25">
      <c r="A17" s="16">
        <v>29</v>
      </c>
      <c r="B17" s="16" t="s">
        <v>16</v>
      </c>
      <c r="C17" s="16" t="s">
        <v>20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31</v>
      </c>
      <c r="I17" s="16" t="s">
        <v>20</v>
      </c>
      <c r="J17" s="16">
        <v>1</v>
      </c>
      <c r="K17" s="16" t="s">
        <v>20</v>
      </c>
      <c r="L17" s="16" t="s">
        <v>20</v>
      </c>
      <c r="M17" s="16" t="s">
        <v>20</v>
      </c>
      <c r="N17" s="16" t="s">
        <v>20</v>
      </c>
    </row>
    <row r="18" spans="1:14" x14ac:dyDescent="0.25">
      <c r="A18" s="16">
        <v>29</v>
      </c>
      <c r="B18" s="16" t="s">
        <v>16</v>
      </c>
      <c r="C18" s="16" t="s">
        <v>20</v>
      </c>
      <c r="D18" s="16" t="s">
        <v>20</v>
      </c>
      <c r="E18" s="16" t="s">
        <v>20</v>
      </c>
      <c r="F18" s="16" t="s">
        <v>20</v>
      </c>
      <c r="G18" s="16" t="s">
        <v>20</v>
      </c>
      <c r="H18" s="16" t="s">
        <v>32</v>
      </c>
      <c r="I18" s="16" t="s">
        <v>20</v>
      </c>
      <c r="J18" s="16">
        <v>1</v>
      </c>
      <c r="K18" s="16" t="s">
        <v>20</v>
      </c>
      <c r="L18" s="16" t="s">
        <v>20</v>
      </c>
      <c r="M18" s="16" t="s">
        <v>20</v>
      </c>
      <c r="N18" s="16" t="s">
        <v>20</v>
      </c>
    </row>
    <row r="19" spans="1:14" x14ac:dyDescent="0.25">
      <c r="A19" s="16">
        <v>29</v>
      </c>
      <c r="B19" s="16" t="s">
        <v>16</v>
      </c>
      <c r="C19" s="16" t="s">
        <v>20</v>
      </c>
      <c r="D19" s="16" t="s">
        <v>20</v>
      </c>
      <c r="E19" s="16" t="s">
        <v>20</v>
      </c>
      <c r="F19" s="16" t="s">
        <v>20</v>
      </c>
      <c r="G19" s="16" t="s">
        <v>20</v>
      </c>
      <c r="H19" s="16" t="s">
        <v>29</v>
      </c>
      <c r="I19" s="16" t="s">
        <v>20</v>
      </c>
      <c r="J19" s="16">
        <v>1</v>
      </c>
      <c r="K19" s="16" t="s">
        <v>20</v>
      </c>
      <c r="L19" s="16" t="s">
        <v>20</v>
      </c>
      <c r="M19" s="16" t="s">
        <v>20</v>
      </c>
      <c r="N19" s="16" t="s">
        <v>20</v>
      </c>
    </row>
    <row r="20" spans="1:14" x14ac:dyDescent="0.25">
      <c r="A20" s="16">
        <v>29</v>
      </c>
      <c r="B20" s="16" t="s">
        <v>16</v>
      </c>
      <c r="C20" s="16" t="s">
        <v>20</v>
      </c>
      <c r="D20" s="16" t="s">
        <v>20</v>
      </c>
      <c r="E20" s="16" t="s">
        <v>20</v>
      </c>
      <c r="F20" s="16" t="s">
        <v>20</v>
      </c>
      <c r="G20" s="16" t="s">
        <v>20</v>
      </c>
      <c r="H20" s="16" t="s">
        <v>33</v>
      </c>
      <c r="I20" s="16" t="s">
        <v>20</v>
      </c>
      <c r="J20" s="16">
        <v>1</v>
      </c>
      <c r="K20" s="16" t="s">
        <v>20</v>
      </c>
      <c r="L20" s="16" t="s">
        <v>20</v>
      </c>
      <c r="M20" s="16" t="s">
        <v>20</v>
      </c>
      <c r="N20" s="16" t="s">
        <v>20</v>
      </c>
    </row>
    <row r="21" spans="1:14" x14ac:dyDescent="0.25">
      <c r="A21" s="16">
        <v>29</v>
      </c>
      <c r="B21" s="16" t="s">
        <v>16</v>
      </c>
      <c r="C21" s="16" t="s">
        <v>20</v>
      </c>
      <c r="D21" s="16" t="s">
        <v>20</v>
      </c>
      <c r="E21" s="16" t="s">
        <v>20</v>
      </c>
      <c r="F21" s="16" t="s">
        <v>20</v>
      </c>
      <c r="G21" s="16" t="s">
        <v>20</v>
      </c>
      <c r="H21" s="16" t="s">
        <v>31</v>
      </c>
      <c r="I21" s="16" t="s">
        <v>20</v>
      </c>
      <c r="J21" s="16">
        <v>0</v>
      </c>
      <c r="K21" s="16" t="s">
        <v>20</v>
      </c>
      <c r="L21" s="16" t="s">
        <v>20</v>
      </c>
      <c r="M21" s="16" t="s">
        <v>20</v>
      </c>
      <c r="N21" s="16" t="s">
        <v>20</v>
      </c>
    </row>
    <row r="22" spans="1:14" x14ac:dyDescent="0.25">
      <c r="A22" s="16">
        <v>29</v>
      </c>
      <c r="B22" s="16" t="s">
        <v>16</v>
      </c>
      <c r="C22" s="16" t="s">
        <v>20</v>
      </c>
      <c r="D22" s="16" t="s">
        <v>20</v>
      </c>
      <c r="E22" s="16" t="s">
        <v>20</v>
      </c>
      <c r="F22" s="16" t="s">
        <v>20</v>
      </c>
      <c r="G22" s="16" t="s">
        <v>20</v>
      </c>
      <c r="H22" s="16" t="s">
        <v>34</v>
      </c>
      <c r="I22" s="16" t="s">
        <v>20</v>
      </c>
      <c r="J22" s="16">
        <v>1</v>
      </c>
      <c r="K22" s="16" t="s">
        <v>20</v>
      </c>
      <c r="L22" s="16" t="s">
        <v>20</v>
      </c>
      <c r="M22" s="16" t="s">
        <v>20</v>
      </c>
      <c r="N22" s="16" t="s">
        <v>20</v>
      </c>
    </row>
    <row r="23" spans="1:14" x14ac:dyDescent="0.25">
      <c r="A23" s="16">
        <v>29</v>
      </c>
      <c r="B23" s="16" t="s">
        <v>16</v>
      </c>
      <c r="C23" s="16" t="s">
        <v>20</v>
      </c>
      <c r="D23" s="16" t="s">
        <v>20</v>
      </c>
      <c r="E23" s="16" t="s">
        <v>20</v>
      </c>
      <c r="F23" s="16" t="s">
        <v>20</v>
      </c>
      <c r="G23" s="16" t="s">
        <v>20</v>
      </c>
      <c r="H23" s="16" t="s">
        <v>29</v>
      </c>
      <c r="I23" s="16" t="s">
        <v>20</v>
      </c>
      <c r="J23" s="16">
        <v>1</v>
      </c>
      <c r="K23" s="16" t="s">
        <v>20</v>
      </c>
      <c r="L23" s="16" t="s">
        <v>20</v>
      </c>
      <c r="M23" s="16" t="s">
        <v>20</v>
      </c>
      <c r="N23" s="16" t="s">
        <v>20</v>
      </c>
    </row>
    <row r="24" spans="1:14" x14ac:dyDescent="0.25">
      <c r="A24" s="16">
        <v>29</v>
      </c>
      <c r="B24" s="16" t="s">
        <v>16</v>
      </c>
      <c r="C24" s="16" t="s">
        <v>20</v>
      </c>
      <c r="D24" s="16" t="s">
        <v>20</v>
      </c>
      <c r="E24" s="16" t="s">
        <v>20</v>
      </c>
      <c r="F24" s="16" t="s">
        <v>20</v>
      </c>
      <c r="G24" s="16" t="s">
        <v>20</v>
      </c>
      <c r="H24" s="16" t="s">
        <v>35</v>
      </c>
      <c r="I24" s="16" t="s">
        <v>20</v>
      </c>
      <c r="J24" s="16">
        <v>1</v>
      </c>
      <c r="K24" s="16" t="s">
        <v>20</v>
      </c>
      <c r="L24" s="16" t="s">
        <v>20</v>
      </c>
      <c r="M24" s="16" t="s">
        <v>20</v>
      </c>
      <c r="N24" s="16" t="s">
        <v>20</v>
      </c>
    </row>
    <row r="25" spans="1:14" x14ac:dyDescent="0.25">
      <c r="A25" s="16">
        <v>29</v>
      </c>
      <c r="B25" s="16" t="s">
        <v>16</v>
      </c>
      <c r="C25" s="16" t="s">
        <v>20</v>
      </c>
      <c r="D25" s="16" t="s">
        <v>20</v>
      </c>
      <c r="E25" s="16" t="s">
        <v>20</v>
      </c>
      <c r="F25" s="16" t="s">
        <v>20</v>
      </c>
      <c r="G25" s="16" t="s">
        <v>20</v>
      </c>
      <c r="H25" s="16" t="s">
        <v>31</v>
      </c>
      <c r="I25" s="16" t="s">
        <v>20</v>
      </c>
      <c r="J25" s="16">
        <v>0</v>
      </c>
      <c r="K25" s="16" t="s">
        <v>20</v>
      </c>
      <c r="L25" s="16" t="s">
        <v>20</v>
      </c>
      <c r="M25" s="16" t="s">
        <v>20</v>
      </c>
      <c r="N25" s="16" t="s">
        <v>20</v>
      </c>
    </row>
    <row r="26" spans="1:14" x14ac:dyDescent="0.25">
      <c r="A26" s="16">
        <v>29</v>
      </c>
      <c r="B26" s="16" t="s">
        <v>16</v>
      </c>
      <c r="C26" s="16" t="s">
        <v>20</v>
      </c>
      <c r="D26" s="16" t="s">
        <v>20</v>
      </c>
      <c r="E26" s="16" t="s">
        <v>20</v>
      </c>
      <c r="F26" s="16" t="s">
        <v>20</v>
      </c>
      <c r="G26" s="16" t="s">
        <v>20</v>
      </c>
      <c r="H26" s="16" t="s">
        <v>36</v>
      </c>
      <c r="I26" s="16" t="s">
        <v>20</v>
      </c>
      <c r="J26" s="16">
        <v>1</v>
      </c>
      <c r="K26" s="16" t="s">
        <v>20</v>
      </c>
      <c r="L26" s="16" t="s">
        <v>20</v>
      </c>
      <c r="M26" s="16" t="s">
        <v>20</v>
      </c>
      <c r="N26" s="16" t="s">
        <v>20</v>
      </c>
    </row>
    <row r="27" spans="1:14" x14ac:dyDescent="0.25">
      <c r="A27" s="16">
        <v>29</v>
      </c>
      <c r="B27" s="16" t="s">
        <v>16</v>
      </c>
      <c r="C27" s="16" t="s">
        <v>20</v>
      </c>
      <c r="D27" s="16" t="s">
        <v>20</v>
      </c>
      <c r="E27" s="16" t="s">
        <v>20</v>
      </c>
      <c r="F27" s="16" t="s">
        <v>20</v>
      </c>
      <c r="G27" s="16" t="s">
        <v>20</v>
      </c>
      <c r="H27" s="16" t="s">
        <v>29</v>
      </c>
      <c r="I27" s="16" t="s">
        <v>20</v>
      </c>
      <c r="J27" s="16">
        <v>0</v>
      </c>
      <c r="K27" s="16" t="s">
        <v>20</v>
      </c>
      <c r="L27" s="16" t="s">
        <v>20</v>
      </c>
      <c r="M27" s="16" t="s">
        <v>20</v>
      </c>
      <c r="N27" s="16" t="s">
        <v>20</v>
      </c>
    </row>
    <row r="28" spans="1:14" x14ac:dyDescent="0.25">
      <c r="A28" s="16">
        <v>29</v>
      </c>
      <c r="B28" s="16" t="s">
        <v>16</v>
      </c>
      <c r="C28" s="16" t="s">
        <v>20</v>
      </c>
      <c r="D28" s="16" t="s">
        <v>20</v>
      </c>
      <c r="E28" s="16" t="s">
        <v>20</v>
      </c>
      <c r="F28" s="16" t="s">
        <v>20</v>
      </c>
      <c r="G28" s="16" t="s">
        <v>20</v>
      </c>
      <c r="H28" s="16" t="s">
        <v>37</v>
      </c>
      <c r="I28" s="16" t="s">
        <v>20</v>
      </c>
      <c r="J28" s="16">
        <v>1</v>
      </c>
      <c r="K28" s="16" t="s">
        <v>20</v>
      </c>
      <c r="L28" s="16" t="s">
        <v>20</v>
      </c>
      <c r="M28" s="16" t="s">
        <v>20</v>
      </c>
      <c r="N28" s="16" t="s">
        <v>20</v>
      </c>
    </row>
    <row r="29" spans="1:14" x14ac:dyDescent="0.25">
      <c r="A29" s="16">
        <v>29</v>
      </c>
      <c r="B29" s="16" t="s">
        <v>16</v>
      </c>
      <c r="C29" s="16" t="s">
        <v>20</v>
      </c>
      <c r="D29" s="16" t="s">
        <v>20</v>
      </c>
      <c r="E29" s="16" t="s">
        <v>20</v>
      </c>
      <c r="F29" s="16" t="s">
        <v>20</v>
      </c>
      <c r="G29" s="16" t="s">
        <v>20</v>
      </c>
      <c r="H29" s="16" t="s">
        <v>31</v>
      </c>
      <c r="I29" s="16" t="s">
        <v>20</v>
      </c>
      <c r="J29" s="16">
        <v>0</v>
      </c>
      <c r="K29" s="16" t="s">
        <v>20</v>
      </c>
      <c r="L29" s="16" t="s">
        <v>20</v>
      </c>
      <c r="M29" s="16" t="s">
        <v>20</v>
      </c>
      <c r="N29" s="16" t="s">
        <v>20</v>
      </c>
    </row>
    <row r="30" spans="1:14" x14ac:dyDescent="0.25">
      <c r="A30" s="16">
        <v>29</v>
      </c>
      <c r="B30" s="16" t="s">
        <v>16</v>
      </c>
      <c r="C30" s="16" t="s">
        <v>20</v>
      </c>
      <c r="D30" s="16" t="s">
        <v>20</v>
      </c>
      <c r="E30" s="16" t="s">
        <v>20</v>
      </c>
      <c r="F30" s="16" t="s">
        <v>20</v>
      </c>
      <c r="G30" s="16" t="s">
        <v>20</v>
      </c>
      <c r="H30" s="16" t="s">
        <v>38</v>
      </c>
      <c r="I30" s="16" t="s">
        <v>20</v>
      </c>
      <c r="J30" s="16">
        <v>1</v>
      </c>
      <c r="K30" s="16" t="s">
        <v>20</v>
      </c>
      <c r="L30" s="16" t="s">
        <v>20</v>
      </c>
      <c r="M30" s="16" t="s">
        <v>20</v>
      </c>
      <c r="N30" s="16" t="s">
        <v>20</v>
      </c>
    </row>
    <row r="31" spans="1:14" x14ac:dyDescent="0.25">
      <c r="A31" s="16">
        <v>29</v>
      </c>
      <c r="B31" s="16" t="s">
        <v>16</v>
      </c>
      <c r="C31" s="16" t="s">
        <v>20</v>
      </c>
      <c r="D31" s="16" t="s">
        <v>20</v>
      </c>
      <c r="E31" s="16" t="s">
        <v>20</v>
      </c>
      <c r="F31" s="16" t="s">
        <v>20</v>
      </c>
      <c r="G31" s="16" t="s">
        <v>20</v>
      </c>
      <c r="H31" s="16" t="s">
        <v>29</v>
      </c>
      <c r="I31" s="16" t="s">
        <v>20</v>
      </c>
      <c r="J31" s="16">
        <v>1</v>
      </c>
      <c r="K31" s="16" t="s">
        <v>20</v>
      </c>
      <c r="L31" s="16" t="s">
        <v>20</v>
      </c>
      <c r="M31" s="16" t="s">
        <v>20</v>
      </c>
      <c r="N31" s="16" t="s">
        <v>20</v>
      </c>
    </row>
    <row r="32" spans="1:14" x14ac:dyDescent="0.25">
      <c r="A32" s="16">
        <v>29</v>
      </c>
      <c r="B32" s="16" t="s">
        <v>16</v>
      </c>
      <c r="C32" s="16" t="s">
        <v>20</v>
      </c>
      <c r="D32" s="16" t="s">
        <v>20</v>
      </c>
      <c r="E32" s="16" t="s">
        <v>20</v>
      </c>
      <c r="F32" s="16" t="s">
        <v>20</v>
      </c>
      <c r="G32" s="16" t="s">
        <v>20</v>
      </c>
      <c r="H32" s="16" t="s">
        <v>39</v>
      </c>
      <c r="I32" s="16" t="s">
        <v>20</v>
      </c>
      <c r="J32" s="16">
        <v>0</v>
      </c>
      <c r="K32" s="16" t="s">
        <v>20</v>
      </c>
      <c r="L32" s="16" t="s">
        <v>20</v>
      </c>
      <c r="M32" s="16" t="s">
        <v>20</v>
      </c>
      <c r="N32" s="16" t="s">
        <v>20</v>
      </c>
    </row>
    <row r="33" spans="1:14" x14ac:dyDescent="0.25">
      <c r="A33" s="16">
        <v>29</v>
      </c>
      <c r="B33" s="16" t="s">
        <v>16</v>
      </c>
      <c r="C33" s="16" t="s">
        <v>20</v>
      </c>
      <c r="D33" s="16" t="s">
        <v>20</v>
      </c>
      <c r="E33" s="16" t="s">
        <v>20</v>
      </c>
      <c r="F33" s="16" t="s">
        <v>20</v>
      </c>
      <c r="G33" s="16" t="s">
        <v>20</v>
      </c>
      <c r="H33" s="16" t="s">
        <v>31</v>
      </c>
      <c r="I33" s="16" t="s">
        <v>20</v>
      </c>
      <c r="J33" s="16">
        <v>1</v>
      </c>
      <c r="K33" s="16" t="s">
        <v>20</v>
      </c>
      <c r="L33" s="16" t="s">
        <v>20</v>
      </c>
      <c r="M33" s="16" t="s">
        <v>20</v>
      </c>
      <c r="N33" s="16" t="s">
        <v>20</v>
      </c>
    </row>
    <row r="34" spans="1:14" x14ac:dyDescent="0.25">
      <c r="A34" s="16">
        <v>29</v>
      </c>
      <c r="B34" s="16" t="s">
        <v>16</v>
      </c>
      <c r="C34" s="16" t="s">
        <v>20</v>
      </c>
      <c r="D34" s="16" t="s">
        <v>20</v>
      </c>
      <c r="E34" s="16" t="s">
        <v>20</v>
      </c>
      <c r="F34" s="16" t="s">
        <v>20</v>
      </c>
      <c r="G34" s="16" t="s">
        <v>20</v>
      </c>
      <c r="H34" s="16" t="s">
        <v>40</v>
      </c>
      <c r="I34" s="16" t="s">
        <v>20</v>
      </c>
      <c r="J34" s="16">
        <v>1</v>
      </c>
      <c r="K34" s="16" t="s">
        <v>20</v>
      </c>
      <c r="L34" s="16" t="s">
        <v>20</v>
      </c>
      <c r="M34" s="16" t="s">
        <v>20</v>
      </c>
      <c r="N34" s="16" t="s">
        <v>20</v>
      </c>
    </row>
    <row r="35" spans="1:14" x14ac:dyDescent="0.25">
      <c r="A35" s="16">
        <v>29</v>
      </c>
      <c r="B35" s="16" t="s">
        <v>16</v>
      </c>
      <c r="C35" s="16" t="s">
        <v>20</v>
      </c>
      <c r="D35" s="16" t="s">
        <v>20</v>
      </c>
      <c r="E35" s="16" t="s">
        <v>20</v>
      </c>
      <c r="F35" s="16" t="s">
        <v>20</v>
      </c>
      <c r="G35" s="16" t="s">
        <v>20</v>
      </c>
      <c r="H35" s="16" t="s">
        <v>29</v>
      </c>
      <c r="I35" s="16" t="s">
        <v>20</v>
      </c>
      <c r="J35" s="16">
        <v>0</v>
      </c>
      <c r="K35" s="16" t="s">
        <v>20</v>
      </c>
      <c r="L35" s="16" t="s">
        <v>20</v>
      </c>
      <c r="M35" s="16" t="s">
        <v>20</v>
      </c>
      <c r="N35" s="16" t="s">
        <v>20</v>
      </c>
    </row>
    <row r="36" spans="1:14" x14ac:dyDescent="0.25">
      <c r="A36" s="16">
        <v>29</v>
      </c>
      <c r="B36" s="16" t="s">
        <v>16</v>
      </c>
      <c r="C36" s="16" t="s">
        <v>20</v>
      </c>
      <c r="D36" s="16" t="s">
        <v>20</v>
      </c>
      <c r="E36" s="16" t="s">
        <v>20</v>
      </c>
      <c r="F36" s="16" t="s">
        <v>20</v>
      </c>
      <c r="G36" s="16" t="s">
        <v>20</v>
      </c>
      <c r="H36" s="16" t="s">
        <v>41</v>
      </c>
      <c r="I36" s="16" t="s">
        <v>20</v>
      </c>
      <c r="J36" s="16">
        <v>1</v>
      </c>
      <c r="K36" s="16" t="s">
        <v>20</v>
      </c>
      <c r="L36" s="16" t="s">
        <v>20</v>
      </c>
      <c r="M36" s="16" t="s">
        <v>20</v>
      </c>
      <c r="N36" s="16" t="s">
        <v>20</v>
      </c>
    </row>
    <row r="37" spans="1:14" x14ac:dyDescent="0.25">
      <c r="A37" s="16">
        <v>29</v>
      </c>
      <c r="B37" s="16" t="s">
        <v>16</v>
      </c>
      <c r="C37" s="16" t="s">
        <v>20</v>
      </c>
      <c r="D37" s="16" t="s">
        <v>20</v>
      </c>
      <c r="E37" s="16" t="s">
        <v>20</v>
      </c>
      <c r="F37" s="16" t="s">
        <v>20</v>
      </c>
      <c r="G37" s="16" t="s">
        <v>20</v>
      </c>
      <c r="H37" s="16" t="s">
        <v>31</v>
      </c>
      <c r="I37" s="16" t="s">
        <v>20</v>
      </c>
      <c r="J37" s="16">
        <v>1</v>
      </c>
      <c r="K37" s="16" t="s">
        <v>20</v>
      </c>
      <c r="L37" s="16" t="s">
        <v>20</v>
      </c>
      <c r="M37" s="16" t="s">
        <v>20</v>
      </c>
      <c r="N37" s="16" t="s">
        <v>20</v>
      </c>
    </row>
    <row r="38" spans="1:14" x14ac:dyDescent="0.25">
      <c r="A38" s="16">
        <v>29</v>
      </c>
      <c r="B38" s="16" t="s">
        <v>16</v>
      </c>
      <c r="C38" s="16" t="s">
        <v>20</v>
      </c>
      <c r="D38" s="16" t="s">
        <v>20</v>
      </c>
      <c r="E38" s="16" t="s">
        <v>20</v>
      </c>
      <c r="F38" s="16" t="s">
        <v>20</v>
      </c>
      <c r="G38" s="16" t="s">
        <v>20</v>
      </c>
      <c r="H38" s="16" t="s">
        <v>28</v>
      </c>
      <c r="I38" s="16" t="s">
        <v>20</v>
      </c>
      <c r="J38" s="16">
        <v>1</v>
      </c>
      <c r="K38" s="16" t="s">
        <v>20</v>
      </c>
      <c r="L38" s="16" t="s">
        <v>20</v>
      </c>
      <c r="M38" s="16" t="s">
        <v>20</v>
      </c>
      <c r="N38" s="16" t="s">
        <v>20</v>
      </c>
    </row>
    <row r="39" spans="1:14" x14ac:dyDescent="0.25">
      <c r="A39" s="16">
        <v>29</v>
      </c>
      <c r="B39" s="16" t="s">
        <v>16</v>
      </c>
      <c r="C39" s="16" t="s">
        <v>20</v>
      </c>
      <c r="D39" s="16" t="s">
        <v>20</v>
      </c>
      <c r="E39" s="16" t="s">
        <v>20</v>
      </c>
      <c r="F39" s="16" t="s">
        <v>20</v>
      </c>
      <c r="G39" s="16" t="s">
        <v>20</v>
      </c>
      <c r="H39" s="16" t="s">
        <v>29</v>
      </c>
      <c r="I39" s="16" t="s">
        <v>20</v>
      </c>
      <c r="J39" s="16">
        <v>1</v>
      </c>
      <c r="K39" s="16" t="s">
        <v>20</v>
      </c>
      <c r="L39" s="16" t="s">
        <v>20</v>
      </c>
      <c r="M39" s="16" t="s">
        <v>20</v>
      </c>
      <c r="N39" s="16" t="s">
        <v>20</v>
      </c>
    </row>
    <row r="40" spans="1:14" x14ac:dyDescent="0.25">
      <c r="A40" s="16">
        <v>29</v>
      </c>
      <c r="B40" s="16" t="s">
        <v>16</v>
      </c>
      <c r="C40" s="16" t="s">
        <v>20</v>
      </c>
      <c r="D40" s="16" t="s">
        <v>20</v>
      </c>
      <c r="E40" s="16" t="s">
        <v>20</v>
      </c>
      <c r="F40" s="16" t="s">
        <v>20</v>
      </c>
      <c r="G40" s="16" t="s">
        <v>20</v>
      </c>
      <c r="H40" s="16" t="s">
        <v>30</v>
      </c>
      <c r="I40" s="16" t="s">
        <v>20</v>
      </c>
      <c r="J40" s="16">
        <v>1</v>
      </c>
      <c r="K40" s="16" t="s">
        <v>20</v>
      </c>
      <c r="L40" s="16" t="s">
        <v>20</v>
      </c>
      <c r="M40" s="16" t="s">
        <v>20</v>
      </c>
      <c r="N40" s="16" t="s">
        <v>20</v>
      </c>
    </row>
    <row r="41" spans="1:14" x14ac:dyDescent="0.25">
      <c r="A41" s="16">
        <v>29</v>
      </c>
      <c r="B41" s="16" t="s">
        <v>16</v>
      </c>
      <c r="C41" s="16" t="s">
        <v>20</v>
      </c>
      <c r="D41" s="16" t="s">
        <v>20</v>
      </c>
      <c r="E41" s="16" t="s">
        <v>20</v>
      </c>
      <c r="F41" s="16" t="s">
        <v>20</v>
      </c>
      <c r="G41" s="16" t="s">
        <v>20</v>
      </c>
      <c r="H41" s="16" t="s">
        <v>31</v>
      </c>
      <c r="I41" s="16" t="s">
        <v>20</v>
      </c>
      <c r="J41" s="16">
        <v>0</v>
      </c>
      <c r="K41" s="16" t="s">
        <v>20</v>
      </c>
      <c r="L41" s="16" t="s">
        <v>20</v>
      </c>
      <c r="M41" s="16" t="s">
        <v>20</v>
      </c>
      <c r="N41" s="16" t="s">
        <v>20</v>
      </c>
    </row>
    <row r="42" spans="1:14" x14ac:dyDescent="0.25">
      <c r="A42" s="16">
        <v>29</v>
      </c>
      <c r="B42" s="16" t="s">
        <v>16</v>
      </c>
      <c r="C42" s="16" t="s">
        <v>20</v>
      </c>
      <c r="D42" s="16" t="s">
        <v>20</v>
      </c>
      <c r="E42" s="16" t="s">
        <v>20</v>
      </c>
      <c r="F42" s="16" t="s">
        <v>20</v>
      </c>
      <c r="G42" s="16" t="s">
        <v>20</v>
      </c>
      <c r="H42" s="16" t="s">
        <v>32</v>
      </c>
      <c r="I42" s="16" t="s">
        <v>20</v>
      </c>
      <c r="J42" s="16">
        <v>1</v>
      </c>
      <c r="K42" s="16" t="s">
        <v>20</v>
      </c>
      <c r="L42" s="16" t="s">
        <v>20</v>
      </c>
      <c r="M42" s="16" t="s">
        <v>20</v>
      </c>
      <c r="N42" s="16" t="s">
        <v>20</v>
      </c>
    </row>
    <row r="43" spans="1:14" x14ac:dyDescent="0.25">
      <c r="A43" s="16">
        <v>29</v>
      </c>
      <c r="B43" s="16" t="s">
        <v>16</v>
      </c>
      <c r="C43" s="16" t="s">
        <v>20</v>
      </c>
      <c r="D43" s="16" t="s">
        <v>20</v>
      </c>
      <c r="E43" s="16" t="s">
        <v>20</v>
      </c>
      <c r="F43" s="16" t="s">
        <v>20</v>
      </c>
      <c r="G43" s="16" t="s">
        <v>20</v>
      </c>
      <c r="H43" s="16" t="s">
        <v>29</v>
      </c>
      <c r="I43" s="16" t="s">
        <v>20</v>
      </c>
      <c r="J43" s="16">
        <v>1</v>
      </c>
      <c r="K43" s="16" t="s">
        <v>20</v>
      </c>
      <c r="L43" s="16" t="s">
        <v>20</v>
      </c>
      <c r="M43" s="16" t="s">
        <v>20</v>
      </c>
      <c r="N43" s="16" t="s">
        <v>20</v>
      </c>
    </row>
    <row r="44" spans="1:14" x14ac:dyDescent="0.25">
      <c r="A44" s="16">
        <v>29</v>
      </c>
      <c r="B44" s="16" t="s">
        <v>16</v>
      </c>
      <c r="C44" s="16" t="s">
        <v>20</v>
      </c>
      <c r="D44" s="16" t="s">
        <v>20</v>
      </c>
      <c r="E44" s="16" t="s">
        <v>20</v>
      </c>
      <c r="F44" s="16" t="s">
        <v>20</v>
      </c>
      <c r="G44" s="16" t="s">
        <v>20</v>
      </c>
      <c r="H44" s="16" t="s">
        <v>33</v>
      </c>
      <c r="I44" s="16" t="s">
        <v>20</v>
      </c>
      <c r="J44" s="16">
        <v>0</v>
      </c>
      <c r="K44" s="16" t="s">
        <v>20</v>
      </c>
      <c r="L44" s="16" t="s">
        <v>20</v>
      </c>
      <c r="M44" s="16" t="s">
        <v>20</v>
      </c>
      <c r="N44" s="16" t="s">
        <v>20</v>
      </c>
    </row>
    <row r="45" spans="1:14" x14ac:dyDescent="0.25">
      <c r="A45" s="16">
        <v>29</v>
      </c>
      <c r="B45" s="16" t="s">
        <v>16</v>
      </c>
      <c r="C45" s="16" t="s">
        <v>20</v>
      </c>
      <c r="D45" s="16" t="s">
        <v>20</v>
      </c>
      <c r="E45" s="16" t="s">
        <v>20</v>
      </c>
      <c r="F45" s="16" t="s">
        <v>20</v>
      </c>
      <c r="G45" s="16" t="s">
        <v>20</v>
      </c>
      <c r="H45" s="16" t="s">
        <v>31</v>
      </c>
      <c r="I45" s="16" t="s">
        <v>20</v>
      </c>
      <c r="J45" s="16">
        <v>0</v>
      </c>
      <c r="K45" s="16" t="s">
        <v>20</v>
      </c>
      <c r="L45" s="16" t="s">
        <v>20</v>
      </c>
      <c r="M45" s="16" t="s">
        <v>20</v>
      </c>
      <c r="N45" s="16" t="s">
        <v>20</v>
      </c>
    </row>
    <row r="46" spans="1:14" x14ac:dyDescent="0.25">
      <c r="A46" s="16">
        <v>29</v>
      </c>
      <c r="B46" s="16" t="s">
        <v>17</v>
      </c>
      <c r="C46" s="16" t="s">
        <v>20</v>
      </c>
      <c r="D46" s="16" t="s">
        <v>20</v>
      </c>
      <c r="E46" s="16" t="s">
        <v>20</v>
      </c>
      <c r="F46" s="16" t="s">
        <v>20</v>
      </c>
      <c r="G46" s="16" t="s">
        <v>20</v>
      </c>
      <c r="H46" s="16" t="s">
        <v>20</v>
      </c>
      <c r="I46" s="16" t="s">
        <v>20</v>
      </c>
      <c r="J46" s="16" t="s">
        <v>20</v>
      </c>
      <c r="K46" s="16" t="s">
        <v>20</v>
      </c>
      <c r="L46" s="16" t="s">
        <v>20</v>
      </c>
      <c r="M46" s="16" t="s">
        <v>20</v>
      </c>
      <c r="N46" s="16" t="s">
        <v>20</v>
      </c>
    </row>
    <row r="47" spans="1:14" x14ac:dyDescent="0.25">
      <c r="A47" s="16">
        <v>29</v>
      </c>
      <c r="B47" s="16" t="s">
        <v>18</v>
      </c>
      <c r="C47" s="16" t="s">
        <v>20</v>
      </c>
      <c r="D47" s="16" t="s">
        <v>20</v>
      </c>
      <c r="E47" s="16" t="s">
        <v>20</v>
      </c>
      <c r="F47" s="16" t="s">
        <v>20</v>
      </c>
      <c r="G47" s="16" t="s">
        <v>20</v>
      </c>
      <c r="H47" s="16" t="s">
        <v>20</v>
      </c>
      <c r="I47" s="16" t="s">
        <v>20</v>
      </c>
      <c r="J47" s="16" t="s">
        <v>20</v>
      </c>
      <c r="K47" s="16">
        <v>0</v>
      </c>
      <c r="L47" s="16" t="s">
        <v>20</v>
      </c>
      <c r="M47" s="16" t="s">
        <v>20</v>
      </c>
      <c r="N47" s="16" t="s">
        <v>20</v>
      </c>
    </row>
    <row r="48" spans="1:14" x14ac:dyDescent="0.25">
      <c r="A48" s="16">
        <v>29</v>
      </c>
      <c r="B48" s="16" t="s">
        <v>18</v>
      </c>
      <c r="C48" s="16" t="s">
        <v>20</v>
      </c>
      <c r="D48" s="16" t="s">
        <v>20</v>
      </c>
      <c r="E48" s="16" t="s">
        <v>20</v>
      </c>
      <c r="F48" s="16" t="s">
        <v>20</v>
      </c>
      <c r="G48" s="16" t="s">
        <v>20</v>
      </c>
      <c r="H48" s="16" t="s">
        <v>20</v>
      </c>
      <c r="I48" s="16" t="s">
        <v>20</v>
      </c>
      <c r="J48" s="16" t="s">
        <v>20</v>
      </c>
      <c r="K48" s="16">
        <v>1</v>
      </c>
      <c r="L48" s="16" t="s">
        <v>20</v>
      </c>
      <c r="M48" s="16" t="s">
        <v>20</v>
      </c>
      <c r="N48" s="16" t="s">
        <v>20</v>
      </c>
    </row>
    <row r="49" spans="1:14" x14ac:dyDescent="0.25">
      <c r="A49" s="16">
        <v>29</v>
      </c>
      <c r="B49" s="16" t="s">
        <v>18</v>
      </c>
      <c r="C49" s="16" t="s">
        <v>20</v>
      </c>
      <c r="D49" s="16" t="s">
        <v>20</v>
      </c>
      <c r="E49" s="16" t="s">
        <v>20</v>
      </c>
      <c r="F49" s="16" t="s">
        <v>20</v>
      </c>
      <c r="G49" s="16" t="s">
        <v>20</v>
      </c>
      <c r="H49" s="16" t="s">
        <v>20</v>
      </c>
      <c r="I49" s="16" t="s">
        <v>20</v>
      </c>
      <c r="J49" s="16" t="s">
        <v>20</v>
      </c>
      <c r="K49" s="16">
        <v>1</v>
      </c>
      <c r="L49" s="16" t="s">
        <v>20</v>
      </c>
      <c r="M49" s="16" t="s">
        <v>20</v>
      </c>
      <c r="N49" s="16" t="s">
        <v>20</v>
      </c>
    </row>
    <row r="50" spans="1:14" x14ac:dyDescent="0.25">
      <c r="A50" s="16">
        <v>29</v>
      </c>
      <c r="B50" s="16" t="s">
        <v>18</v>
      </c>
      <c r="C50" s="16">
        <v>3</v>
      </c>
      <c r="D50" s="16" t="s">
        <v>23</v>
      </c>
      <c r="E50" s="16">
        <v>0</v>
      </c>
      <c r="F50" s="16" t="s">
        <v>20</v>
      </c>
      <c r="G50" s="16" t="s">
        <v>20</v>
      </c>
      <c r="H50" s="16" t="s">
        <v>20</v>
      </c>
      <c r="I50" s="16" t="s">
        <v>20</v>
      </c>
      <c r="J50" s="16" t="s">
        <v>20</v>
      </c>
      <c r="K50" s="16" t="s">
        <v>20</v>
      </c>
      <c r="L50" s="16">
        <v>1</v>
      </c>
      <c r="M50" s="16" t="s">
        <v>20</v>
      </c>
      <c r="N50" s="16" t="s">
        <v>20</v>
      </c>
    </row>
    <row r="51" spans="1:14" x14ac:dyDescent="0.25">
      <c r="A51" s="16">
        <v>29</v>
      </c>
      <c r="B51" s="16" t="s">
        <v>18</v>
      </c>
      <c r="C51" s="16" t="s">
        <v>20</v>
      </c>
      <c r="D51" s="16" t="s">
        <v>20</v>
      </c>
      <c r="E51" s="16" t="s">
        <v>20</v>
      </c>
      <c r="F51" s="16" t="s">
        <v>20</v>
      </c>
      <c r="G51" s="16" t="s">
        <v>20</v>
      </c>
      <c r="H51" s="16" t="s">
        <v>20</v>
      </c>
      <c r="I51" s="16" t="s">
        <v>20</v>
      </c>
      <c r="J51" s="16" t="s">
        <v>20</v>
      </c>
      <c r="K51" s="16" t="s">
        <v>20</v>
      </c>
      <c r="L51" s="16" t="s">
        <v>20</v>
      </c>
      <c r="M51" s="16">
        <v>1</v>
      </c>
      <c r="N51" s="16" t="s">
        <v>20</v>
      </c>
    </row>
    <row r="52" spans="1:14" x14ac:dyDescent="0.25">
      <c r="A52" s="16">
        <v>29</v>
      </c>
      <c r="B52" s="16" t="s">
        <v>18</v>
      </c>
      <c r="C52" s="16" t="s">
        <v>20</v>
      </c>
      <c r="D52" s="16" t="s">
        <v>20</v>
      </c>
      <c r="E52" s="16" t="s">
        <v>20</v>
      </c>
      <c r="F52" s="16" t="s">
        <v>20</v>
      </c>
      <c r="G52" s="16" t="s">
        <v>20</v>
      </c>
      <c r="H52" s="16" t="s">
        <v>20</v>
      </c>
      <c r="I52" s="16" t="s">
        <v>20</v>
      </c>
      <c r="J52" s="16" t="s">
        <v>20</v>
      </c>
      <c r="K52" s="16" t="s">
        <v>20</v>
      </c>
      <c r="L52" s="16" t="s">
        <v>20</v>
      </c>
      <c r="M52" s="16">
        <v>1</v>
      </c>
      <c r="N52" s="16" t="s">
        <v>20</v>
      </c>
    </row>
    <row r="53" spans="1:14" x14ac:dyDescent="0.25">
      <c r="A53" s="16">
        <v>29</v>
      </c>
      <c r="B53" s="16" t="s">
        <v>18</v>
      </c>
      <c r="C53" s="16">
        <v>3</v>
      </c>
      <c r="D53" s="16" t="s">
        <v>23</v>
      </c>
      <c r="E53" s="16" t="s">
        <v>20</v>
      </c>
      <c r="F53" s="16">
        <v>0</v>
      </c>
      <c r="G53" s="16" t="s">
        <v>20</v>
      </c>
      <c r="H53" s="16" t="s">
        <v>20</v>
      </c>
      <c r="I53" s="16" t="s">
        <v>20</v>
      </c>
      <c r="J53" s="16" t="s">
        <v>20</v>
      </c>
      <c r="K53" s="16" t="s">
        <v>20</v>
      </c>
      <c r="L53" s="16" t="s">
        <v>20</v>
      </c>
      <c r="M53" s="16" t="s">
        <v>20</v>
      </c>
      <c r="N53" s="16">
        <v>1</v>
      </c>
    </row>
    <row r="54" spans="1:14" x14ac:dyDescent="0.25">
      <c r="A54" s="16">
        <v>29</v>
      </c>
      <c r="B54" s="16" t="s">
        <v>18</v>
      </c>
      <c r="C54" s="16">
        <v>3</v>
      </c>
      <c r="D54" s="16" t="s">
        <v>24</v>
      </c>
      <c r="E54" s="16" t="s">
        <v>20</v>
      </c>
      <c r="F54" s="16" t="s">
        <v>20</v>
      </c>
      <c r="G54" s="16">
        <v>1</v>
      </c>
      <c r="H54" s="16" t="s">
        <v>20</v>
      </c>
      <c r="I54" s="16" t="s">
        <v>20</v>
      </c>
      <c r="J54" s="16" t="s">
        <v>20</v>
      </c>
      <c r="K54" s="16" t="s">
        <v>20</v>
      </c>
      <c r="L54" s="16" t="s">
        <v>20</v>
      </c>
      <c r="M54" s="16" t="s">
        <v>20</v>
      </c>
      <c r="N54" s="16" t="s">
        <v>20</v>
      </c>
    </row>
    <row r="55" spans="1:14" x14ac:dyDescent="0.25">
      <c r="A55" s="16">
        <v>29</v>
      </c>
      <c r="B55" s="16" t="s">
        <v>19</v>
      </c>
      <c r="C55" s="16" t="s">
        <v>20</v>
      </c>
      <c r="D55" s="16" t="s">
        <v>20</v>
      </c>
      <c r="E55" s="16" t="s">
        <v>20</v>
      </c>
      <c r="F55" s="16" t="s">
        <v>20</v>
      </c>
      <c r="G55" s="16" t="s">
        <v>20</v>
      </c>
      <c r="H55" s="16" t="s">
        <v>20</v>
      </c>
      <c r="I55" s="16" t="s">
        <v>20</v>
      </c>
      <c r="J55" s="16" t="s">
        <v>20</v>
      </c>
      <c r="K55" s="16" t="s">
        <v>20</v>
      </c>
      <c r="L55" s="16" t="s">
        <v>20</v>
      </c>
      <c r="M55" s="16" t="s">
        <v>20</v>
      </c>
      <c r="N55" s="16" t="s">
        <v>20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C22" workbookViewId="0">
      <selection activeCell="J45" sqref="J45"/>
    </sheetView>
  </sheetViews>
  <sheetFormatPr defaultRowHeight="15" x14ac:dyDescent="0.25"/>
  <cols>
    <col min="1" max="1" width="13" customWidth="1"/>
    <col min="2" max="2" width="21.42578125" customWidth="1"/>
    <col min="3" max="3" width="21.7109375" customWidth="1"/>
    <col min="4" max="4" width="16.28515625" customWidth="1"/>
    <col min="5" max="5" width="18.5703125" customWidth="1"/>
    <col min="6" max="6" width="18.140625" customWidth="1"/>
    <col min="7" max="7" width="18.7109375" customWidth="1"/>
    <col min="8" max="8" width="23.42578125" customWidth="1"/>
    <col min="9" max="9" width="19.85546875" customWidth="1"/>
    <col min="10" max="10" width="20.5703125" customWidth="1"/>
    <col min="11" max="11" width="20.85546875" customWidth="1"/>
    <col min="12" max="12" width="21" customWidth="1"/>
    <col min="13" max="13" width="20.5703125" customWidth="1"/>
    <col min="14" max="14" width="21.710937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44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 s="18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44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 s="18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44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 s="18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44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 s="18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44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 s="18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44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 s="1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44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 s="18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44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 s="18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44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 s="18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44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 s="18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44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44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 s="18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44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 s="18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44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 s="18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44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 s="18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44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 s="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44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 s="18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44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 s="18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44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 s="18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44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 s="18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44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 s="18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44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 s="18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44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 s="18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44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 s="18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44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 s="18">
        <v>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44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 s="1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44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 s="18">
        <v>0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44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 s="18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44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 s="18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44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 s="18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44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 s="18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44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 s="18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44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 s="18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44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 s="18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44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 s="18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44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 s="1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44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 s="18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44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 s="18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44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 s="18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44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 s="18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44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 s="18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44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 s="18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44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 s="18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44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44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 s="18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44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 s="1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44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 s="18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44</v>
      </c>
      <c r="B50" t="s">
        <v>18</v>
      </c>
      <c r="C50" s="18">
        <v>3</v>
      </c>
      <c r="D50" s="18" t="s">
        <v>23</v>
      </c>
      <c r="E50" s="18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 s="18">
        <v>1</v>
      </c>
      <c r="M50" t="s">
        <v>20</v>
      </c>
      <c r="N50" t="s">
        <v>20</v>
      </c>
    </row>
    <row r="51" spans="1:14" x14ac:dyDescent="0.25">
      <c r="A51">
        <v>44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 s="18">
        <v>1</v>
      </c>
      <c r="N51" t="s">
        <v>20</v>
      </c>
    </row>
    <row r="52" spans="1:14" x14ac:dyDescent="0.25">
      <c r="A52">
        <v>44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 s="18">
        <v>1</v>
      </c>
      <c r="N52" t="s">
        <v>20</v>
      </c>
    </row>
    <row r="53" spans="1:14" x14ac:dyDescent="0.25">
      <c r="A53">
        <v>44</v>
      </c>
      <c r="B53" t="s">
        <v>18</v>
      </c>
      <c r="C53" s="18">
        <v>3</v>
      </c>
      <c r="D53" s="18" t="s">
        <v>23</v>
      </c>
      <c r="E53" t="s">
        <v>20</v>
      </c>
      <c r="F53" s="18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 s="18">
        <v>1</v>
      </c>
    </row>
    <row r="54" spans="1:14" x14ac:dyDescent="0.25">
      <c r="A54">
        <v>44</v>
      </c>
      <c r="B54" t="s">
        <v>18</v>
      </c>
      <c r="C54" s="18">
        <v>3</v>
      </c>
      <c r="D54" s="18" t="s">
        <v>24</v>
      </c>
      <c r="E54" t="s">
        <v>20</v>
      </c>
      <c r="F54" t="s">
        <v>20</v>
      </c>
      <c r="G54" s="18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44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workbookViewId="0">
      <selection activeCell="A3" sqref="A3:A55"/>
    </sheetView>
  </sheetViews>
  <sheetFormatPr defaultRowHeight="15" x14ac:dyDescent="0.25"/>
  <cols>
    <col min="2" max="2" width="16.7109375" customWidth="1"/>
    <col min="3" max="3" width="22.28515625" customWidth="1"/>
    <col min="4" max="4" width="16.5703125" customWidth="1"/>
    <col min="5" max="5" width="18.28515625" customWidth="1"/>
    <col min="6" max="6" width="18.140625" customWidth="1"/>
    <col min="7" max="7" width="18.42578125" customWidth="1"/>
    <col min="8" max="8" width="22.42578125" customWidth="1"/>
    <col min="9" max="9" width="20" customWidth="1"/>
    <col min="10" max="10" width="20.85546875" customWidth="1"/>
    <col min="11" max="11" width="20.42578125" customWidth="1"/>
    <col min="12" max="12" width="21.140625" customWidth="1"/>
    <col min="13" max="13" width="20.85546875" customWidth="1"/>
    <col min="14" max="14" width="21.285156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30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0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30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30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30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30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30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30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0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30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30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30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30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30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30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30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30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0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30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30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30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30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30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30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30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30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30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30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30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30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30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0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30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30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30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30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30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30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30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30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30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30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30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30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30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30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30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30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30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30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30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30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30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30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30</v>
      </c>
      <c r="B53" t="s">
        <v>18</v>
      </c>
      <c r="C53">
        <v>3</v>
      </c>
      <c r="D53" t="s">
        <v>24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30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30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zoomScalePageLayoutView="75" workbookViewId="0">
      <selection activeCell="G74" sqref="G74"/>
    </sheetView>
  </sheetViews>
  <sheetFormatPr defaultColWidth="8.85546875" defaultRowHeight="15" x14ac:dyDescent="0.25"/>
  <cols>
    <col min="2" max="2" width="17.42578125" customWidth="1"/>
    <col min="3" max="3" width="22.42578125" customWidth="1"/>
    <col min="4" max="4" width="18.42578125" customWidth="1"/>
    <col min="5" max="5" width="19.7109375" customWidth="1"/>
    <col min="6" max="6" width="19" customWidth="1"/>
    <col min="7" max="7" width="19.42578125" customWidth="1"/>
    <col min="8" max="8" width="24.42578125" customWidth="1"/>
    <col min="9" max="9" width="20.140625" customWidth="1"/>
    <col min="10" max="12" width="21" customWidth="1"/>
    <col min="13" max="13" width="21.710937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</v>
      </c>
      <c r="B50" t="s">
        <v>18</v>
      </c>
      <c r="C50">
        <v>2</v>
      </c>
      <c r="D50" t="s">
        <v>23</v>
      </c>
      <c r="E50">
        <v>1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1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1</v>
      </c>
      <c r="B53" t="s">
        <v>18</v>
      </c>
      <c r="C53">
        <v>2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18" zoomScale="75" zoomScaleNormal="75" zoomScalePageLayoutView="75" workbookViewId="0">
      <selection activeCell="N47" activeCellId="2" sqref="A47:G55 L47:L55 N47:N55"/>
    </sheetView>
  </sheetViews>
  <sheetFormatPr defaultColWidth="8.85546875" defaultRowHeight="15" x14ac:dyDescent="0.25"/>
  <cols>
    <col min="2" max="2" width="16.28515625" customWidth="1"/>
    <col min="3" max="3" width="22.85546875" customWidth="1"/>
    <col min="4" max="4" width="17.140625" customWidth="1"/>
    <col min="5" max="5" width="18.85546875" customWidth="1"/>
    <col min="6" max="6" width="18.42578125" customWidth="1"/>
    <col min="7" max="7" width="19" customWidth="1"/>
    <col min="8" max="8" width="24" customWidth="1"/>
    <col min="9" max="9" width="20.42578125" customWidth="1"/>
    <col min="10" max="10" width="21.140625" customWidth="1"/>
    <col min="11" max="11" width="21.7109375" customWidth="1"/>
    <col min="12" max="12" width="21.42578125" customWidth="1"/>
    <col min="13" max="13" width="21" customWidth="1"/>
    <col min="14" max="14" width="20.85546875" bestFit="1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2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2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2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2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2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2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2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2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2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2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0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2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2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2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2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2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0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2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2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2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2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2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2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2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2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2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2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2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2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0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2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2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2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2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2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0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2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0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2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2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2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2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2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2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2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2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2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2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2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2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2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2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2</v>
      </c>
      <c r="B50" t="s">
        <v>18</v>
      </c>
      <c r="C50">
        <v>2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2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0</v>
      </c>
      <c r="N51" t="s">
        <v>20</v>
      </c>
    </row>
    <row r="52" spans="1:14" x14ac:dyDescent="0.25">
      <c r="A52">
        <v>2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2</v>
      </c>
      <c r="B53" t="s">
        <v>18</v>
      </c>
      <c r="C53">
        <v>3</v>
      </c>
      <c r="D53" t="s">
        <v>24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0</v>
      </c>
    </row>
    <row r="54" spans="1:14" x14ac:dyDescent="0.25">
      <c r="A54">
        <v>2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2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zoomScalePageLayoutView="75" workbookViewId="0">
      <selection activeCell="E31" sqref="E31"/>
    </sheetView>
  </sheetViews>
  <sheetFormatPr defaultColWidth="8.85546875" defaultRowHeight="15" x14ac:dyDescent="0.25"/>
  <cols>
    <col min="2" max="2" width="16.42578125" customWidth="1"/>
    <col min="3" max="3" width="21.42578125" customWidth="1"/>
    <col min="4" max="4" width="17" customWidth="1"/>
    <col min="5" max="5" width="18.85546875" customWidth="1"/>
    <col min="6" max="6" width="18.42578125" customWidth="1"/>
    <col min="7" max="7" width="18.85546875" customWidth="1"/>
    <col min="8" max="8" width="23.42578125" customWidth="1"/>
    <col min="9" max="9" width="19.7109375" customWidth="1"/>
    <col min="10" max="10" width="21.42578125" customWidth="1"/>
    <col min="11" max="11" width="21.140625" customWidth="1"/>
    <col min="12" max="12" width="21.7109375" customWidth="1"/>
    <col min="13" max="13" width="21.28515625" customWidth="1"/>
    <col min="14" max="14" width="21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3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3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3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3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3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3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3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3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3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3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3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3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3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3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3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3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3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3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3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3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3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3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3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3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3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3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3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3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3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3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3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3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3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3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3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3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3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3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3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3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3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3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3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3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3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3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3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3</v>
      </c>
      <c r="B50" t="s">
        <v>18</v>
      </c>
      <c r="C50">
        <v>1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3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0</v>
      </c>
      <c r="N51" t="s">
        <v>20</v>
      </c>
    </row>
    <row r="52" spans="1:14" x14ac:dyDescent="0.25">
      <c r="A52">
        <v>3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3</v>
      </c>
      <c r="B53" t="s">
        <v>18</v>
      </c>
      <c r="C53">
        <v>1</v>
      </c>
      <c r="D53" t="s">
        <v>23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3</v>
      </c>
      <c r="B54" t="s">
        <v>18</v>
      </c>
      <c r="C54">
        <v>1</v>
      </c>
      <c r="D54" t="s">
        <v>23</v>
      </c>
      <c r="E54" t="s">
        <v>20</v>
      </c>
      <c r="F54" t="s">
        <v>20</v>
      </c>
      <c r="G54">
        <v>0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3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21" zoomScale="75" zoomScaleNormal="75" zoomScalePageLayoutView="75" workbookViewId="0">
      <selection activeCell="N47" activeCellId="2" sqref="A47:G55 L47:L55 N47:N55"/>
    </sheetView>
  </sheetViews>
  <sheetFormatPr defaultColWidth="8.85546875" defaultRowHeight="15" x14ac:dyDescent="0.25"/>
  <cols>
    <col min="2" max="2" width="17.85546875" customWidth="1"/>
    <col min="3" max="3" width="20.140625" customWidth="1"/>
    <col min="4" max="4" width="15.7109375" customWidth="1"/>
    <col min="5" max="5" width="16.140625" customWidth="1"/>
    <col min="6" max="7" width="16.85546875" customWidth="1"/>
    <col min="8" max="8" width="21" customWidth="1"/>
    <col min="9" max="9" width="17.42578125" customWidth="1"/>
    <col min="10" max="10" width="18.7109375" customWidth="1"/>
    <col min="11" max="11" width="18.85546875" customWidth="1"/>
    <col min="12" max="12" width="19.140625" customWidth="1"/>
    <col min="13" max="13" width="18.42578125" customWidth="1"/>
    <col min="14" max="14" width="20.8554687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4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4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4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4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4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4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4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4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4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4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4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4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4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4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4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4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4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4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4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4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4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4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4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4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4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4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0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4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4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4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4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4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4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4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4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4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4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4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4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4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4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0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4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4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4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4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4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4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4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4</v>
      </c>
      <c r="B50" t="s">
        <v>18</v>
      </c>
      <c r="C50">
        <v>2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4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4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4</v>
      </c>
      <c r="B53" t="s">
        <v>18</v>
      </c>
      <c r="C53">
        <v>3</v>
      </c>
      <c r="D53" t="s">
        <v>24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0</v>
      </c>
    </row>
    <row r="54" spans="1:14" x14ac:dyDescent="0.25">
      <c r="A54">
        <v>4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4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14" zoomScale="75" zoomScaleNormal="75" zoomScalePageLayoutView="75" workbookViewId="0">
      <selection activeCell="N47" activeCellId="2" sqref="A47:G55 L47:L55 N47:N55"/>
    </sheetView>
  </sheetViews>
  <sheetFormatPr defaultColWidth="8.85546875" defaultRowHeight="15" x14ac:dyDescent="0.25"/>
  <cols>
    <col min="2" max="2" width="15.42578125" customWidth="1"/>
    <col min="3" max="3" width="19.7109375" customWidth="1"/>
    <col min="4" max="4" width="16" customWidth="1"/>
    <col min="5" max="5" width="17" customWidth="1"/>
    <col min="6" max="6" width="16.85546875" customWidth="1"/>
    <col min="7" max="7" width="17" customWidth="1"/>
    <col min="8" max="8" width="20.7109375" customWidth="1"/>
    <col min="9" max="9" width="19" customWidth="1"/>
    <col min="10" max="10" width="18.7109375" customWidth="1"/>
    <col min="11" max="11" width="18.42578125" customWidth="1"/>
    <col min="12" max="12" width="18.85546875" customWidth="1"/>
    <col min="13" max="13" width="19.85546875" customWidth="1"/>
    <col min="14" max="14" width="20.8554687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5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0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5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5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0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5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0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5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5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5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0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5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5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5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5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5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5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5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5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5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5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5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5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5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5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5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5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5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5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5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5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5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5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5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5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5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5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5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5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5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5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5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5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5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5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5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5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5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5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5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5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5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5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5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5</v>
      </c>
      <c r="B53" t="s">
        <v>18</v>
      </c>
      <c r="C53">
        <v>3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0</v>
      </c>
    </row>
    <row r="54" spans="1:14" x14ac:dyDescent="0.25">
      <c r="A54">
        <v>5</v>
      </c>
      <c r="B54" t="s">
        <v>18</v>
      </c>
      <c r="C54">
        <v>3</v>
      </c>
      <c r="D54" t="s">
        <v>23</v>
      </c>
      <c r="E54" t="s">
        <v>20</v>
      </c>
      <c r="F54" t="s">
        <v>20</v>
      </c>
      <c r="G54">
        <v>0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5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zoomScalePageLayoutView="75" workbookViewId="0">
      <selection activeCell="L50" sqref="L50:L52"/>
    </sheetView>
  </sheetViews>
  <sheetFormatPr defaultColWidth="8.85546875" defaultRowHeight="15" x14ac:dyDescent="0.25"/>
  <cols>
    <col min="2" max="2" width="15.140625" customWidth="1"/>
    <col min="3" max="3" width="20.42578125" customWidth="1"/>
    <col min="4" max="4" width="15.28515625" customWidth="1"/>
    <col min="5" max="5" width="16.28515625" customWidth="1"/>
    <col min="6" max="6" width="17.140625" customWidth="1"/>
    <col min="7" max="7" width="15.85546875" customWidth="1"/>
    <col min="8" max="8" width="19.85546875" customWidth="1"/>
    <col min="9" max="9" width="17.140625" customWidth="1"/>
    <col min="10" max="10" width="19.140625" customWidth="1"/>
    <col min="11" max="11" width="18.42578125" customWidth="1"/>
    <col min="12" max="12" width="19.42578125" customWidth="1"/>
    <col min="13" max="13" width="19.7109375" customWidth="1"/>
    <col min="14" max="14" width="20.425781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6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6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6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6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6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6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6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6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6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6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6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6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6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6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6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6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6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6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6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6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6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6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6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6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6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6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6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6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6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6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6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6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6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0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6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6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6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6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6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6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6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6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6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6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6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6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6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6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6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6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6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6</v>
      </c>
      <c r="B53" t="s">
        <v>18</v>
      </c>
      <c r="C53">
        <v>3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0</v>
      </c>
    </row>
    <row r="54" spans="1:14" x14ac:dyDescent="0.25">
      <c r="A54">
        <v>6</v>
      </c>
      <c r="B54" t="s">
        <v>18</v>
      </c>
      <c r="C54">
        <v>3</v>
      </c>
      <c r="D54" t="s">
        <v>23</v>
      </c>
      <c r="E54" t="s">
        <v>20</v>
      </c>
      <c r="F54" t="s">
        <v>20</v>
      </c>
      <c r="G54">
        <v>0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6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18" zoomScale="75" zoomScaleNormal="75" zoomScalePageLayoutView="75" workbookViewId="0">
      <selection activeCell="N47" activeCellId="2" sqref="A47:G55 L47:L55 N47:N55"/>
    </sheetView>
  </sheetViews>
  <sheetFormatPr defaultColWidth="8.85546875" defaultRowHeight="15" x14ac:dyDescent="0.25"/>
  <cols>
    <col min="2" max="2" width="15.85546875" customWidth="1"/>
    <col min="3" max="3" width="19" customWidth="1"/>
    <col min="4" max="4" width="14.7109375" customWidth="1"/>
    <col min="5" max="6" width="16.7109375" customWidth="1"/>
    <col min="7" max="7" width="17.140625" customWidth="1"/>
    <col min="8" max="8" width="19.85546875" customWidth="1"/>
    <col min="9" max="9" width="18.7109375" customWidth="1"/>
    <col min="10" max="10" width="18.140625" customWidth="1"/>
    <col min="11" max="11" width="19.140625" customWidth="1"/>
    <col min="12" max="12" width="18.28515625" customWidth="1"/>
    <col min="13" max="13" width="20.7109375" customWidth="1"/>
    <col min="14" max="14" width="20.1406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7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7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7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7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7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7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7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7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7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7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7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7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7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7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7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7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7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7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7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7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7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7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7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7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7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7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7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0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7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7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7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7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7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7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7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7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7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7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7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7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7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7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7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7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7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7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7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7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7</v>
      </c>
      <c r="B50" t="s">
        <v>18</v>
      </c>
      <c r="C50">
        <v>2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7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0</v>
      </c>
      <c r="N51" t="s">
        <v>20</v>
      </c>
    </row>
    <row r="52" spans="1:14" x14ac:dyDescent="0.25">
      <c r="A52">
        <v>7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0</v>
      </c>
      <c r="N52" t="s">
        <v>20</v>
      </c>
    </row>
    <row r="53" spans="1:14" x14ac:dyDescent="0.25">
      <c r="A53">
        <v>7</v>
      </c>
      <c r="B53" t="s">
        <v>18</v>
      </c>
      <c r="C53">
        <v>2</v>
      </c>
      <c r="D53" t="s">
        <v>24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7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7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zoomScalePageLayoutView="75" workbookViewId="0">
      <selection activeCell="L62" sqref="L62"/>
    </sheetView>
  </sheetViews>
  <sheetFormatPr defaultColWidth="8.85546875" defaultRowHeight="15" x14ac:dyDescent="0.25"/>
  <cols>
    <col min="2" max="2" width="16.85546875" customWidth="1"/>
    <col min="3" max="3" width="20.28515625" customWidth="1"/>
    <col min="4" max="4" width="15.7109375" customWidth="1"/>
    <col min="5" max="5" width="16" customWidth="1"/>
    <col min="6" max="6" width="16.7109375" customWidth="1"/>
    <col min="7" max="7" width="15.7109375" customWidth="1"/>
    <col min="8" max="8" width="20.28515625" customWidth="1"/>
    <col min="9" max="9" width="17.85546875" customWidth="1"/>
    <col min="10" max="10" width="18.42578125" customWidth="1"/>
    <col min="11" max="11" width="18.85546875" customWidth="1"/>
    <col min="12" max="12" width="18.28515625" customWidth="1"/>
    <col min="13" max="13" width="18.42578125" customWidth="1"/>
    <col min="14" max="14" width="23.285156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8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8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8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8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0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8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8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8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8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8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8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8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8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8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8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8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0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8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8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8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8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8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8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8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8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8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8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8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0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8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0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8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8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8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8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8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8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0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8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8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8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8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8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8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8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8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8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8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8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8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8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8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8</v>
      </c>
      <c r="B50" t="s">
        <v>18</v>
      </c>
      <c r="C50">
        <v>2</v>
      </c>
      <c r="D50" t="s">
        <v>24</v>
      </c>
      <c r="E50">
        <v>1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8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8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8</v>
      </c>
      <c r="B53" t="s">
        <v>18</v>
      </c>
      <c r="C53">
        <v>2</v>
      </c>
      <c r="D53" t="s">
        <v>24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8</v>
      </c>
      <c r="B54" t="s">
        <v>18</v>
      </c>
      <c r="C54">
        <v>1</v>
      </c>
      <c r="D54" t="s">
        <v>24</v>
      </c>
      <c r="E54" t="s">
        <v>20</v>
      </c>
      <c r="F54" t="s">
        <v>20</v>
      </c>
      <c r="G54">
        <v>0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8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18" zoomScale="75" zoomScaleNormal="75" zoomScalePageLayoutView="75" workbookViewId="0">
      <selection activeCell="N47" activeCellId="2" sqref="A47:G55 L47:L55 N47:N55"/>
    </sheetView>
  </sheetViews>
  <sheetFormatPr defaultColWidth="8.85546875" defaultRowHeight="15" x14ac:dyDescent="0.25"/>
  <cols>
    <col min="2" max="2" width="16" customWidth="1"/>
    <col min="3" max="3" width="19.140625" customWidth="1"/>
    <col min="4" max="4" width="15.7109375" customWidth="1"/>
    <col min="5" max="5" width="16.7109375" customWidth="1"/>
    <col min="6" max="6" width="15.85546875" customWidth="1"/>
    <col min="7" max="7" width="17.85546875" customWidth="1"/>
    <col min="8" max="8" width="21" customWidth="1"/>
    <col min="9" max="9" width="17" customWidth="1"/>
    <col min="10" max="10" width="18.28515625" customWidth="1"/>
    <col min="11" max="11" width="19.85546875" customWidth="1"/>
    <col min="12" max="12" width="18.85546875" customWidth="1"/>
    <col min="13" max="13" width="18.42578125" customWidth="1"/>
    <col min="14" max="14" width="21.285156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9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0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9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9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0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9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9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9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9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9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9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9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9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9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9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9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9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9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9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9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9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9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9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9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9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9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9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9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9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9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9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9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9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9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9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0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9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9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9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9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9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9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9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9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9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0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9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9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9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9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9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9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9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9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9</v>
      </c>
      <c r="B53" t="s">
        <v>18</v>
      </c>
      <c r="C53">
        <v>2</v>
      </c>
      <c r="D53" t="s">
        <v>24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0</v>
      </c>
    </row>
    <row r="54" spans="1:14" x14ac:dyDescent="0.25">
      <c r="A54">
        <v>9</v>
      </c>
      <c r="B54" t="s">
        <v>18</v>
      </c>
      <c r="C54">
        <v>1</v>
      </c>
      <c r="D54" t="s">
        <v>23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9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18" zoomScale="75" zoomScaleNormal="75" zoomScalePageLayoutView="75" workbookViewId="0">
      <selection activeCell="J56" sqref="J56"/>
    </sheetView>
  </sheetViews>
  <sheetFormatPr defaultColWidth="8.85546875" defaultRowHeight="15" x14ac:dyDescent="0.25"/>
  <cols>
    <col min="2" max="2" width="16.85546875" customWidth="1"/>
    <col min="3" max="3" width="19.28515625" customWidth="1"/>
    <col min="4" max="4" width="14.85546875" customWidth="1"/>
    <col min="5" max="5" width="16.28515625" customWidth="1"/>
    <col min="6" max="6" width="16" customWidth="1"/>
    <col min="7" max="7" width="16.140625" customWidth="1"/>
    <col min="8" max="8" width="20.7109375" customWidth="1"/>
    <col min="9" max="9" width="18.140625" customWidth="1"/>
    <col min="10" max="10" width="18" customWidth="1"/>
    <col min="11" max="11" width="19.28515625" customWidth="1"/>
    <col min="12" max="12" width="19.140625" customWidth="1"/>
    <col min="13" max="13" width="18.140625" customWidth="1"/>
    <col min="14" max="14" width="20.425781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10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0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10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10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0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10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0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10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10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10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10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10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10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10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10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10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10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10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10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10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10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10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10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10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10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10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10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10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10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10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10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10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10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10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10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10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10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10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10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10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10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10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10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10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10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10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10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10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10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10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10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10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10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10</v>
      </c>
      <c r="B53" t="s">
        <v>18</v>
      </c>
      <c r="C53">
        <v>1</v>
      </c>
      <c r="D53" t="s">
        <v>24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10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10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15" zoomScale="75" zoomScaleNormal="75" zoomScalePageLayoutView="75" workbookViewId="0">
      <selection activeCell="N47" activeCellId="2" sqref="A47:G55 L47:L55 N47:N55"/>
    </sheetView>
  </sheetViews>
  <sheetFormatPr defaultColWidth="8.85546875" defaultRowHeight="15" x14ac:dyDescent="0.25"/>
  <cols>
    <col min="2" max="2" width="15.7109375" customWidth="1"/>
    <col min="3" max="3" width="19" customWidth="1"/>
    <col min="4" max="4" width="15" customWidth="1"/>
    <col min="5" max="5" width="15.7109375" customWidth="1"/>
    <col min="6" max="6" width="16.28515625" customWidth="1"/>
    <col min="7" max="7" width="15.85546875" customWidth="1"/>
    <col min="8" max="8" width="20.140625" customWidth="1"/>
    <col min="9" max="9" width="18.7109375" customWidth="1"/>
    <col min="10" max="10" width="18.42578125" customWidth="1"/>
    <col min="11" max="11" width="18.140625" customWidth="1"/>
    <col min="12" max="12" width="18.85546875" customWidth="1"/>
    <col min="13" max="13" width="19.140625" customWidth="1"/>
    <col min="14" max="14" width="21.425781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11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0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11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11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11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11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11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11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11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11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11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11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11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0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11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11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11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0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11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11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1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11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11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11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11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11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11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11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11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11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11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0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11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11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11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11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11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11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11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11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11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11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11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11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11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11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11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11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11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11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11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11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11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11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11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0</v>
      </c>
      <c r="N52" t="s">
        <v>20</v>
      </c>
    </row>
    <row r="53" spans="1:14" x14ac:dyDescent="0.25">
      <c r="A53">
        <v>11</v>
      </c>
      <c r="B53" t="s">
        <v>18</v>
      </c>
      <c r="C53">
        <v>3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11</v>
      </c>
      <c r="B54" t="s">
        <v>18</v>
      </c>
      <c r="C54">
        <v>2</v>
      </c>
      <c r="D54" t="s">
        <v>24</v>
      </c>
      <c r="E54" t="s">
        <v>20</v>
      </c>
      <c r="F54" t="s">
        <v>20</v>
      </c>
      <c r="G54">
        <v>0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11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20" zoomScale="75" zoomScaleNormal="75" zoomScalePageLayoutView="75" workbookViewId="0">
      <selection activeCell="N47" activeCellId="2" sqref="A47:G55 L47:L55 N47:N55"/>
    </sheetView>
  </sheetViews>
  <sheetFormatPr defaultColWidth="8.85546875" defaultRowHeight="15" x14ac:dyDescent="0.25"/>
  <cols>
    <col min="2" max="2" width="15" customWidth="1"/>
    <col min="3" max="3" width="18.7109375" customWidth="1"/>
    <col min="4" max="4" width="15.140625" customWidth="1"/>
    <col min="5" max="5" width="16.28515625" customWidth="1"/>
    <col min="6" max="6" width="16.140625" customWidth="1"/>
    <col min="7" max="7" width="16.42578125" customWidth="1"/>
    <col min="8" max="8" width="20.140625" customWidth="1"/>
    <col min="9" max="9" width="17.42578125" customWidth="1"/>
    <col min="10" max="10" width="19.140625" customWidth="1"/>
    <col min="11" max="11" width="18" customWidth="1"/>
    <col min="12" max="12" width="18.7109375" customWidth="1"/>
    <col min="13" max="13" width="19.28515625" customWidth="1"/>
    <col min="14" max="14" width="21.425781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12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12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12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0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12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0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12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0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12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0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12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0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12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12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12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12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12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0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12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12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0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12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12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0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12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12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0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12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12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12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12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12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12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12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1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12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0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12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1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12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0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12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12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12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12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12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0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12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12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12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12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12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12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12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0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12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12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12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12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12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12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12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12</v>
      </c>
      <c r="B50" t="s">
        <v>18</v>
      </c>
      <c r="C50">
        <v>3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12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12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12</v>
      </c>
      <c r="B53" t="s">
        <v>18</v>
      </c>
      <c r="C53">
        <v>3</v>
      </c>
      <c r="D53" t="s">
        <v>23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12</v>
      </c>
      <c r="B54" t="s">
        <v>18</v>
      </c>
      <c r="C54">
        <v>3</v>
      </c>
      <c r="D54" t="s">
        <v>23</v>
      </c>
      <c r="E54" t="s">
        <v>20</v>
      </c>
      <c r="F54" t="s">
        <v>20</v>
      </c>
      <c r="G54">
        <v>0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12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25" zoomScale="75" zoomScaleNormal="75" zoomScalePageLayoutView="75" workbookViewId="0">
      <selection activeCell="N47" activeCellId="2" sqref="A47:G55 L47:L55 N47:N55"/>
    </sheetView>
  </sheetViews>
  <sheetFormatPr defaultColWidth="8.85546875" defaultRowHeight="15" x14ac:dyDescent="0.25"/>
  <cols>
    <col min="2" max="2" width="15.85546875" customWidth="1"/>
    <col min="3" max="3" width="19.140625" customWidth="1"/>
    <col min="4" max="4" width="15.85546875" customWidth="1"/>
    <col min="5" max="6" width="17" customWidth="1"/>
    <col min="7" max="7" width="17.140625" customWidth="1"/>
    <col min="8" max="8" width="22.140625" customWidth="1"/>
    <col min="9" max="9" width="17.28515625" customWidth="1"/>
    <col min="10" max="10" width="18.42578125" customWidth="1"/>
    <col min="11" max="11" width="18.7109375" customWidth="1"/>
    <col min="12" max="12" width="18.42578125" customWidth="1"/>
    <col min="13" max="13" width="18.85546875" customWidth="1"/>
    <col min="14" max="14" width="22.1406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13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13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13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13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13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13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13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13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13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13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13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13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13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13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13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13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13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13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13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0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13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13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13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13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0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13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13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13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13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0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13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13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13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13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13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13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0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13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13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0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13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13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13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13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13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13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0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13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13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13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13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13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13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13</v>
      </c>
      <c r="B50" t="s">
        <v>18</v>
      </c>
      <c r="C50">
        <v>2</v>
      </c>
      <c r="D50" t="s">
        <v>23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0</v>
      </c>
      <c r="M50" t="s">
        <v>20</v>
      </c>
      <c r="N50" t="s">
        <v>20</v>
      </c>
    </row>
    <row r="51" spans="1:14" x14ac:dyDescent="0.25">
      <c r="A51">
        <v>13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13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13</v>
      </c>
      <c r="B53" t="s">
        <v>18</v>
      </c>
      <c r="C53">
        <v>2</v>
      </c>
      <c r="D53" t="s">
        <v>23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13</v>
      </c>
      <c r="B54" t="s">
        <v>18</v>
      </c>
      <c r="C54">
        <v>2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13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opLeftCell="A13" zoomScale="75" zoomScaleNormal="75" zoomScalePageLayoutView="75" workbookViewId="0">
      <selection activeCell="N47" activeCellId="2" sqref="A47:G55 L47:L55 N47:N55"/>
    </sheetView>
  </sheetViews>
  <sheetFormatPr defaultColWidth="8.85546875" defaultRowHeight="15" x14ac:dyDescent="0.25"/>
  <cols>
    <col min="2" max="2" width="16.28515625" customWidth="1"/>
    <col min="3" max="3" width="19.42578125" customWidth="1"/>
    <col min="4" max="4" width="15.85546875" customWidth="1"/>
    <col min="5" max="5" width="16" customWidth="1"/>
    <col min="6" max="6" width="16.42578125" customWidth="1"/>
    <col min="7" max="7" width="16.28515625" customWidth="1"/>
    <col min="8" max="8" width="19.7109375" customWidth="1"/>
    <col min="9" max="9" width="18" customWidth="1"/>
    <col min="10" max="10" width="18.85546875" customWidth="1"/>
    <col min="11" max="11" width="18.140625" customWidth="1"/>
    <col min="12" max="13" width="19" customWidth="1"/>
    <col min="14" max="14" width="22.1406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14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1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14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14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14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14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14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14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14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14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14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14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14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14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1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14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14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0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14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14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14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14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14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14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0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14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14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14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14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14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14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0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14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14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1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14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14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1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14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14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0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14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14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14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14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0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14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14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1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14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14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14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14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1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14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14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14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14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14</v>
      </c>
      <c r="B50" t="s">
        <v>18</v>
      </c>
      <c r="C50">
        <v>2</v>
      </c>
      <c r="D50" t="s">
        <v>23</v>
      </c>
      <c r="E50">
        <v>1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14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14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14</v>
      </c>
      <c r="B53" t="s">
        <v>18</v>
      </c>
      <c r="C53">
        <v>2</v>
      </c>
      <c r="D53" t="s">
        <v>24</v>
      </c>
      <c r="E53" t="s">
        <v>20</v>
      </c>
      <c r="F53">
        <v>0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14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14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zoomScale="75" zoomScaleNormal="75" workbookViewId="0">
      <selection activeCell="J15" sqref="J15"/>
    </sheetView>
  </sheetViews>
  <sheetFormatPr defaultColWidth="8.85546875" defaultRowHeight="15" x14ac:dyDescent="0.25"/>
  <cols>
    <col min="2" max="2" width="17.85546875" customWidth="1"/>
    <col min="3" max="3" width="22.28515625" customWidth="1"/>
    <col min="4" max="4" width="17.140625" customWidth="1"/>
    <col min="5" max="6" width="18.85546875" customWidth="1"/>
    <col min="7" max="7" width="19" customWidth="1"/>
    <col min="8" max="8" width="24.140625" customWidth="1"/>
    <col min="9" max="9" width="20" customWidth="1"/>
    <col min="10" max="10" width="20.5703125" customWidth="1"/>
    <col min="11" max="11" width="22.140625" customWidth="1"/>
    <col min="12" max="12" width="21.140625" customWidth="1"/>
    <col min="13" max="13" width="20.5703125" customWidth="1"/>
    <col min="14" max="14" width="20.42578125" customWidth="1"/>
  </cols>
  <sheetData>
    <row r="1" spans="1:14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5">
      <c r="A2" t="s">
        <v>0</v>
      </c>
      <c r="B2" s="1" t="s">
        <v>13</v>
      </c>
      <c r="C2" s="1" t="s">
        <v>21</v>
      </c>
      <c r="D2" s="1" t="s">
        <v>22</v>
      </c>
      <c r="E2" s="1" t="s">
        <v>25</v>
      </c>
      <c r="F2" s="1" t="s">
        <v>26</v>
      </c>
      <c r="G2" s="1" t="s">
        <v>27</v>
      </c>
      <c r="H2" s="1" t="s">
        <v>6</v>
      </c>
      <c r="I2" s="1" t="s">
        <v>42</v>
      </c>
      <c r="J2" s="1" t="s">
        <v>43</v>
      </c>
      <c r="K2" s="1" t="s">
        <v>44</v>
      </c>
      <c r="L2" s="1" t="s">
        <v>45</v>
      </c>
      <c r="M2" s="1" t="s">
        <v>46</v>
      </c>
      <c r="N2" s="1" t="s">
        <v>47</v>
      </c>
    </row>
    <row r="3" spans="1:14" x14ac:dyDescent="0.25">
      <c r="A3">
        <v>15</v>
      </c>
      <c r="B3" t="s">
        <v>14</v>
      </c>
      <c r="C3" t="s">
        <v>20</v>
      </c>
      <c r="D3" t="s">
        <v>20</v>
      </c>
      <c r="E3" t="s">
        <v>20</v>
      </c>
      <c r="F3" t="s">
        <v>20</v>
      </c>
      <c r="G3" t="s">
        <v>20</v>
      </c>
      <c r="H3" t="s">
        <v>20</v>
      </c>
      <c r="I3">
        <v>0</v>
      </c>
      <c r="J3" t="s">
        <v>20</v>
      </c>
      <c r="K3" t="s">
        <v>20</v>
      </c>
      <c r="L3" t="s">
        <v>20</v>
      </c>
      <c r="M3" t="s">
        <v>20</v>
      </c>
      <c r="N3" t="s">
        <v>20</v>
      </c>
    </row>
    <row r="4" spans="1:14" x14ac:dyDescent="0.25">
      <c r="A4">
        <v>15</v>
      </c>
      <c r="B4" t="s">
        <v>14</v>
      </c>
      <c r="C4" t="s">
        <v>20</v>
      </c>
      <c r="D4" t="s">
        <v>20</v>
      </c>
      <c r="E4" t="s">
        <v>20</v>
      </c>
      <c r="F4" t="s">
        <v>20</v>
      </c>
      <c r="G4" t="s">
        <v>20</v>
      </c>
      <c r="H4" t="s">
        <v>20</v>
      </c>
      <c r="I4">
        <v>1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</row>
    <row r="5" spans="1:14" x14ac:dyDescent="0.25">
      <c r="A5">
        <v>15</v>
      </c>
      <c r="B5" t="s">
        <v>14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  <c r="I5">
        <v>1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</row>
    <row r="6" spans="1:14" x14ac:dyDescent="0.25">
      <c r="A6">
        <v>15</v>
      </c>
      <c r="B6" t="s">
        <v>14</v>
      </c>
      <c r="C6" t="s">
        <v>20</v>
      </c>
      <c r="D6" t="s">
        <v>20</v>
      </c>
      <c r="E6" t="s">
        <v>20</v>
      </c>
      <c r="F6" t="s">
        <v>20</v>
      </c>
      <c r="G6" t="s">
        <v>20</v>
      </c>
      <c r="H6" t="s">
        <v>20</v>
      </c>
      <c r="I6">
        <v>1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</row>
    <row r="7" spans="1:14" x14ac:dyDescent="0.25">
      <c r="A7">
        <v>15</v>
      </c>
      <c r="B7" t="s">
        <v>14</v>
      </c>
      <c r="C7" t="s">
        <v>20</v>
      </c>
      <c r="D7" t="s">
        <v>20</v>
      </c>
      <c r="E7" t="s">
        <v>20</v>
      </c>
      <c r="F7" t="s">
        <v>20</v>
      </c>
      <c r="G7" t="s">
        <v>20</v>
      </c>
      <c r="H7" t="s">
        <v>20</v>
      </c>
      <c r="I7">
        <v>1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</row>
    <row r="8" spans="1:14" x14ac:dyDescent="0.25">
      <c r="A8">
        <v>15</v>
      </c>
      <c r="B8" t="s">
        <v>14</v>
      </c>
      <c r="C8" t="s">
        <v>20</v>
      </c>
      <c r="D8" t="s">
        <v>20</v>
      </c>
      <c r="E8" t="s">
        <v>20</v>
      </c>
      <c r="F8" t="s">
        <v>20</v>
      </c>
      <c r="G8" t="s">
        <v>20</v>
      </c>
      <c r="H8" t="s">
        <v>20</v>
      </c>
      <c r="I8">
        <v>1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</row>
    <row r="9" spans="1:14" x14ac:dyDescent="0.25">
      <c r="A9">
        <v>15</v>
      </c>
      <c r="B9" t="s">
        <v>14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>
        <v>1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</row>
    <row r="10" spans="1:14" x14ac:dyDescent="0.25">
      <c r="A10">
        <v>15</v>
      </c>
      <c r="B10" t="s">
        <v>14</v>
      </c>
      <c r="C10" t="s">
        <v>20</v>
      </c>
      <c r="D10" t="s">
        <v>20</v>
      </c>
      <c r="E10" t="s">
        <v>20</v>
      </c>
      <c r="F10" t="s">
        <v>20</v>
      </c>
      <c r="G10" t="s">
        <v>20</v>
      </c>
      <c r="H10" t="s">
        <v>20</v>
      </c>
      <c r="I10">
        <v>1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</row>
    <row r="11" spans="1:14" x14ac:dyDescent="0.25">
      <c r="A11">
        <v>15</v>
      </c>
      <c r="B11" t="s">
        <v>14</v>
      </c>
      <c r="C11" t="s">
        <v>20</v>
      </c>
      <c r="D11" t="s">
        <v>20</v>
      </c>
      <c r="E11" t="s">
        <v>20</v>
      </c>
      <c r="F11" t="s">
        <v>20</v>
      </c>
      <c r="G11" t="s">
        <v>20</v>
      </c>
      <c r="H11" t="s">
        <v>20</v>
      </c>
      <c r="I11">
        <v>1</v>
      </c>
      <c r="J11" t="s">
        <v>20</v>
      </c>
      <c r="K11" t="s">
        <v>20</v>
      </c>
      <c r="L11" t="s">
        <v>20</v>
      </c>
      <c r="M11" t="s">
        <v>20</v>
      </c>
      <c r="N11" t="s">
        <v>20</v>
      </c>
    </row>
    <row r="12" spans="1:14" x14ac:dyDescent="0.25">
      <c r="A12">
        <v>15</v>
      </c>
      <c r="B12" t="s">
        <v>14</v>
      </c>
      <c r="C12" t="s">
        <v>20</v>
      </c>
      <c r="D12" t="s">
        <v>20</v>
      </c>
      <c r="E12" t="s">
        <v>20</v>
      </c>
      <c r="F12" t="s">
        <v>20</v>
      </c>
      <c r="G12" t="s">
        <v>20</v>
      </c>
      <c r="H12" t="s">
        <v>20</v>
      </c>
      <c r="I12">
        <v>1</v>
      </c>
      <c r="J12" t="s">
        <v>20</v>
      </c>
      <c r="K12" t="s">
        <v>20</v>
      </c>
      <c r="L12" t="s">
        <v>20</v>
      </c>
      <c r="M12" t="s">
        <v>20</v>
      </c>
      <c r="N12" t="s">
        <v>20</v>
      </c>
    </row>
    <row r="13" spans="1:14" x14ac:dyDescent="0.25">
      <c r="A13">
        <v>15</v>
      </c>
      <c r="B13" t="s">
        <v>15</v>
      </c>
      <c r="C13" t="s">
        <v>20</v>
      </c>
      <c r="D13" t="s">
        <v>20</v>
      </c>
      <c r="E13" t="s">
        <v>20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20</v>
      </c>
      <c r="M13" t="s">
        <v>20</v>
      </c>
      <c r="N13" t="s">
        <v>20</v>
      </c>
    </row>
    <row r="14" spans="1:14" x14ac:dyDescent="0.25">
      <c r="A14">
        <v>15</v>
      </c>
      <c r="B14" t="s">
        <v>16</v>
      </c>
      <c r="C14" t="s">
        <v>20</v>
      </c>
      <c r="D14" t="s">
        <v>20</v>
      </c>
      <c r="E14" t="s">
        <v>20</v>
      </c>
      <c r="F14" t="s">
        <v>20</v>
      </c>
      <c r="G14" t="s">
        <v>20</v>
      </c>
      <c r="H14" t="s">
        <v>28</v>
      </c>
      <c r="I14" t="s">
        <v>20</v>
      </c>
      <c r="J14">
        <v>1</v>
      </c>
      <c r="K14" t="s">
        <v>20</v>
      </c>
      <c r="L14" t="s">
        <v>20</v>
      </c>
      <c r="M14" t="s">
        <v>20</v>
      </c>
      <c r="N14" t="s">
        <v>20</v>
      </c>
    </row>
    <row r="15" spans="1:14" x14ac:dyDescent="0.25">
      <c r="A15">
        <v>15</v>
      </c>
      <c r="B15" t="s">
        <v>16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29</v>
      </c>
      <c r="I15" t="s">
        <v>20</v>
      </c>
      <c r="J15">
        <v>0</v>
      </c>
      <c r="K15" t="s">
        <v>20</v>
      </c>
      <c r="L15" t="s">
        <v>20</v>
      </c>
      <c r="M15" t="s">
        <v>20</v>
      </c>
      <c r="N15" t="s">
        <v>20</v>
      </c>
    </row>
    <row r="16" spans="1:14" x14ac:dyDescent="0.25">
      <c r="A16">
        <v>15</v>
      </c>
      <c r="B16" t="s">
        <v>16</v>
      </c>
      <c r="C16" t="s">
        <v>20</v>
      </c>
      <c r="D16" t="s">
        <v>20</v>
      </c>
      <c r="E16" t="s">
        <v>20</v>
      </c>
      <c r="F16" t="s">
        <v>20</v>
      </c>
      <c r="G16" t="s">
        <v>20</v>
      </c>
      <c r="H16" t="s">
        <v>30</v>
      </c>
      <c r="I16" t="s">
        <v>20</v>
      </c>
      <c r="J16">
        <v>1</v>
      </c>
      <c r="K16" t="s">
        <v>20</v>
      </c>
      <c r="L16" t="s">
        <v>20</v>
      </c>
      <c r="M16" t="s">
        <v>20</v>
      </c>
      <c r="N16" t="s">
        <v>20</v>
      </c>
    </row>
    <row r="17" spans="1:14" x14ac:dyDescent="0.25">
      <c r="A17">
        <v>15</v>
      </c>
      <c r="B17" t="s">
        <v>16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31</v>
      </c>
      <c r="I17" t="s">
        <v>20</v>
      </c>
      <c r="J17">
        <v>1</v>
      </c>
      <c r="K17" t="s">
        <v>20</v>
      </c>
      <c r="L17" t="s">
        <v>20</v>
      </c>
      <c r="M17" t="s">
        <v>20</v>
      </c>
      <c r="N17" t="s">
        <v>20</v>
      </c>
    </row>
    <row r="18" spans="1:14" x14ac:dyDescent="0.25">
      <c r="A18">
        <v>15</v>
      </c>
      <c r="B18" t="s">
        <v>16</v>
      </c>
      <c r="C18" t="s">
        <v>20</v>
      </c>
      <c r="D18" t="s">
        <v>20</v>
      </c>
      <c r="E18" t="s">
        <v>20</v>
      </c>
      <c r="F18" t="s">
        <v>20</v>
      </c>
      <c r="G18" t="s">
        <v>20</v>
      </c>
      <c r="H18" t="s">
        <v>32</v>
      </c>
      <c r="I18" t="s">
        <v>20</v>
      </c>
      <c r="J18">
        <v>1</v>
      </c>
      <c r="K18" t="s">
        <v>20</v>
      </c>
      <c r="L18" t="s">
        <v>20</v>
      </c>
      <c r="M18" t="s">
        <v>20</v>
      </c>
      <c r="N18" t="s">
        <v>20</v>
      </c>
    </row>
    <row r="19" spans="1:14" x14ac:dyDescent="0.25">
      <c r="A19">
        <v>15</v>
      </c>
      <c r="B19" t="s">
        <v>16</v>
      </c>
      <c r="C19" t="s">
        <v>20</v>
      </c>
      <c r="D19" t="s">
        <v>20</v>
      </c>
      <c r="E19" t="s">
        <v>20</v>
      </c>
      <c r="F19" t="s">
        <v>20</v>
      </c>
      <c r="G19" t="s">
        <v>20</v>
      </c>
      <c r="H19" t="s">
        <v>29</v>
      </c>
      <c r="I19" t="s">
        <v>20</v>
      </c>
      <c r="J19">
        <v>0</v>
      </c>
      <c r="K19" t="s">
        <v>20</v>
      </c>
      <c r="L19" t="s">
        <v>20</v>
      </c>
      <c r="M19" t="s">
        <v>20</v>
      </c>
      <c r="N19" t="s">
        <v>20</v>
      </c>
    </row>
    <row r="20" spans="1:14" x14ac:dyDescent="0.25">
      <c r="A20">
        <v>15</v>
      </c>
      <c r="B20" t="s">
        <v>16</v>
      </c>
      <c r="C20" t="s">
        <v>20</v>
      </c>
      <c r="D20" t="s">
        <v>20</v>
      </c>
      <c r="E20" t="s">
        <v>20</v>
      </c>
      <c r="F20" t="s">
        <v>20</v>
      </c>
      <c r="G20" t="s">
        <v>20</v>
      </c>
      <c r="H20" t="s">
        <v>33</v>
      </c>
      <c r="I20" t="s">
        <v>20</v>
      </c>
      <c r="J20">
        <v>1</v>
      </c>
      <c r="K20" t="s">
        <v>20</v>
      </c>
      <c r="L20" t="s">
        <v>20</v>
      </c>
      <c r="M20" t="s">
        <v>20</v>
      </c>
      <c r="N20" t="s">
        <v>20</v>
      </c>
    </row>
    <row r="21" spans="1:14" x14ac:dyDescent="0.25">
      <c r="A21">
        <v>15</v>
      </c>
      <c r="B21" t="s">
        <v>16</v>
      </c>
      <c r="C21" t="s">
        <v>20</v>
      </c>
      <c r="D21" t="s">
        <v>20</v>
      </c>
      <c r="E21" t="s">
        <v>20</v>
      </c>
      <c r="F21" t="s">
        <v>20</v>
      </c>
      <c r="G21" t="s">
        <v>20</v>
      </c>
      <c r="H21" t="s">
        <v>31</v>
      </c>
      <c r="I21" t="s">
        <v>20</v>
      </c>
      <c r="J21">
        <v>1</v>
      </c>
      <c r="K21" t="s">
        <v>20</v>
      </c>
      <c r="L21" t="s">
        <v>20</v>
      </c>
      <c r="M21" t="s">
        <v>20</v>
      </c>
      <c r="N21" t="s">
        <v>20</v>
      </c>
    </row>
    <row r="22" spans="1:14" x14ac:dyDescent="0.25">
      <c r="A22">
        <v>15</v>
      </c>
      <c r="B22" t="s">
        <v>16</v>
      </c>
      <c r="C22" t="s">
        <v>20</v>
      </c>
      <c r="D22" t="s">
        <v>20</v>
      </c>
      <c r="E22" t="s">
        <v>20</v>
      </c>
      <c r="F22" t="s">
        <v>20</v>
      </c>
      <c r="G22" t="s">
        <v>20</v>
      </c>
      <c r="H22" t="s">
        <v>34</v>
      </c>
      <c r="I22" t="s">
        <v>20</v>
      </c>
      <c r="J22">
        <v>1</v>
      </c>
      <c r="K22" t="s">
        <v>20</v>
      </c>
      <c r="L22" t="s">
        <v>20</v>
      </c>
      <c r="M22" t="s">
        <v>20</v>
      </c>
      <c r="N22" t="s">
        <v>20</v>
      </c>
    </row>
    <row r="23" spans="1:14" x14ac:dyDescent="0.25">
      <c r="A23">
        <v>15</v>
      </c>
      <c r="B23" t="s">
        <v>16</v>
      </c>
      <c r="C23" t="s">
        <v>20</v>
      </c>
      <c r="D23" t="s">
        <v>20</v>
      </c>
      <c r="E23" t="s">
        <v>20</v>
      </c>
      <c r="F23" t="s">
        <v>20</v>
      </c>
      <c r="G23" t="s">
        <v>20</v>
      </c>
      <c r="H23" t="s">
        <v>29</v>
      </c>
      <c r="I23" t="s">
        <v>20</v>
      </c>
      <c r="J23">
        <v>1</v>
      </c>
      <c r="K23" t="s">
        <v>20</v>
      </c>
      <c r="L23" t="s">
        <v>20</v>
      </c>
      <c r="M23" t="s">
        <v>20</v>
      </c>
      <c r="N23" t="s">
        <v>20</v>
      </c>
    </row>
    <row r="24" spans="1:14" x14ac:dyDescent="0.25">
      <c r="A24">
        <v>15</v>
      </c>
      <c r="B24" t="s">
        <v>16</v>
      </c>
      <c r="C24" t="s">
        <v>20</v>
      </c>
      <c r="D24" t="s">
        <v>20</v>
      </c>
      <c r="E24" t="s">
        <v>20</v>
      </c>
      <c r="F24" t="s">
        <v>20</v>
      </c>
      <c r="G24" t="s">
        <v>20</v>
      </c>
      <c r="H24" t="s">
        <v>35</v>
      </c>
      <c r="I24" t="s">
        <v>20</v>
      </c>
      <c r="J24">
        <v>1</v>
      </c>
      <c r="K24" t="s">
        <v>20</v>
      </c>
      <c r="L24" t="s">
        <v>20</v>
      </c>
      <c r="M24" t="s">
        <v>20</v>
      </c>
      <c r="N24" t="s">
        <v>20</v>
      </c>
    </row>
    <row r="25" spans="1:14" x14ac:dyDescent="0.25">
      <c r="A25">
        <v>15</v>
      </c>
      <c r="B25" t="s">
        <v>16</v>
      </c>
      <c r="C25" t="s">
        <v>20</v>
      </c>
      <c r="D25" t="s">
        <v>20</v>
      </c>
      <c r="E25" t="s">
        <v>20</v>
      </c>
      <c r="F25" t="s">
        <v>20</v>
      </c>
      <c r="G25" t="s">
        <v>20</v>
      </c>
      <c r="H25" t="s">
        <v>31</v>
      </c>
      <c r="I25" t="s">
        <v>20</v>
      </c>
      <c r="J25">
        <v>1</v>
      </c>
      <c r="K25" t="s">
        <v>20</v>
      </c>
      <c r="L25" t="s">
        <v>20</v>
      </c>
      <c r="M25" t="s">
        <v>20</v>
      </c>
      <c r="N25" t="s">
        <v>20</v>
      </c>
    </row>
    <row r="26" spans="1:14" x14ac:dyDescent="0.25">
      <c r="A26">
        <v>15</v>
      </c>
      <c r="B26" t="s">
        <v>16</v>
      </c>
      <c r="C26" t="s">
        <v>20</v>
      </c>
      <c r="D26" t="s">
        <v>20</v>
      </c>
      <c r="E26" t="s">
        <v>20</v>
      </c>
      <c r="F26" t="s">
        <v>20</v>
      </c>
      <c r="G26" t="s">
        <v>20</v>
      </c>
      <c r="H26" t="s">
        <v>36</v>
      </c>
      <c r="I26" t="s">
        <v>20</v>
      </c>
      <c r="J26">
        <v>1</v>
      </c>
      <c r="K26" t="s">
        <v>20</v>
      </c>
      <c r="L26" t="s">
        <v>20</v>
      </c>
      <c r="M26" t="s">
        <v>20</v>
      </c>
      <c r="N26" t="s">
        <v>20</v>
      </c>
    </row>
    <row r="27" spans="1:14" x14ac:dyDescent="0.25">
      <c r="A27">
        <v>15</v>
      </c>
      <c r="B27" t="s">
        <v>16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  <c r="H27" t="s">
        <v>29</v>
      </c>
      <c r="I27" t="s">
        <v>20</v>
      </c>
      <c r="J27">
        <v>0</v>
      </c>
      <c r="K27" t="s">
        <v>20</v>
      </c>
      <c r="L27" t="s">
        <v>20</v>
      </c>
      <c r="M27" t="s">
        <v>20</v>
      </c>
      <c r="N27" t="s">
        <v>20</v>
      </c>
    </row>
    <row r="28" spans="1:14" x14ac:dyDescent="0.25">
      <c r="A28">
        <v>15</v>
      </c>
      <c r="B28" t="s">
        <v>16</v>
      </c>
      <c r="C28" t="s">
        <v>20</v>
      </c>
      <c r="D28" t="s">
        <v>20</v>
      </c>
      <c r="E28" t="s">
        <v>20</v>
      </c>
      <c r="F28" t="s">
        <v>20</v>
      </c>
      <c r="G28" t="s">
        <v>20</v>
      </c>
      <c r="H28" t="s">
        <v>37</v>
      </c>
      <c r="I28" t="s">
        <v>20</v>
      </c>
      <c r="J28">
        <v>1</v>
      </c>
      <c r="K28" t="s">
        <v>20</v>
      </c>
      <c r="L28" t="s">
        <v>20</v>
      </c>
      <c r="M28" t="s">
        <v>20</v>
      </c>
      <c r="N28" t="s">
        <v>20</v>
      </c>
    </row>
    <row r="29" spans="1:14" x14ac:dyDescent="0.25">
      <c r="A29">
        <v>15</v>
      </c>
      <c r="B29" t="s">
        <v>16</v>
      </c>
      <c r="C29" t="s">
        <v>20</v>
      </c>
      <c r="D29" t="s">
        <v>20</v>
      </c>
      <c r="E29" t="s">
        <v>20</v>
      </c>
      <c r="F29" t="s">
        <v>20</v>
      </c>
      <c r="G29" t="s">
        <v>20</v>
      </c>
      <c r="H29" t="s">
        <v>31</v>
      </c>
      <c r="I29" t="s">
        <v>20</v>
      </c>
      <c r="J29">
        <v>0</v>
      </c>
      <c r="K29" t="s">
        <v>20</v>
      </c>
      <c r="L29" t="s">
        <v>20</v>
      </c>
      <c r="M29" t="s">
        <v>20</v>
      </c>
      <c r="N29" t="s">
        <v>20</v>
      </c>
    </row>
    <row r="30" spans="1:14" x14ac:dyDescent="0.25">
      <c r="A30">
        <v>15</v>
      </c>
      <c r="B30" t="s">
        <v>16</v>
      </c>
      <c r="C30" t="s">
        <v>20</v>
      </c>
      <c r="D30" t="s">
        <v>20</v>
      </c>
      <c r="E30" t="s">
        <v>20</v>
      </c>
      <c r="F30" t="s">
        <v>20</v>
      </c>
      <c r="G30" t="s">
        <v>20</v>
      </c>
      <c r="H30" t="s">
        <v>38</v>
      </c>
      <c r="I30" t="s">
        <v>20</v>
      </c>
      <c r="J30">
        <v>1</v>
      </c>
      <c r="K30" t="s">
        <v>20</v>
      </c>
      <c r="L30" t="s">
        <v>20</v>
      </c>
      <c r="M30" t="s">
        <v>20</v>
      </c>
      <c r="N30" t="s">
        <v>20</v>
      </c>
    </row>
    <row r="31" spans="1:14" x14ac:dyDescent="0.25">
      <c r="A31">
        <v>15</v>
      </c>
      <c r="B31" t="s">
        <v>16</v>
      </c>
      <c r="C31" t="s">
        <v>20</v>
      </c>
      <c r="D31" t="s">
        <v>20</v>
      </c>
      <c r="E31" t="s">
        <v>20</v>
      </c>
      <c r="F31" t="s">
        <v>20</v>
      </c>
      <c r="G31" t="s">
        <v>20</v>
      </c>
      <c r="H31" t="s">
        <v>29</v>
      </c>
      <c r="I31" t="s">
        <v>20</v>
      </c>
      <c r="J31">
        <v>0</v>
      </c>
      <c r="K31" t="s">
        <v>20</v>
      </c>
      <c r="L31" t="s">
        <v>20</v>
      </c>
      <c r="M31" t="s">
        <v>20</v>
      </c>
      <c r="N31" t="s">
        <v>20</v>
      </c>
    </row>
    <row r="32" spans="1:14" x14ac:dyDescent="0.25">
      <c r="A32">
        <v>15</v>
      </c>
      <c r="B32" t="s">
        <v>16</v>
      </c>
      <c r="C32" t="s">
        <v>20</v>
      </c>
      <c r="D32" t="s">
        <v>20</v>
      </c>
      <c r="E32" t="s">
        <v>20</v>
      </c>
      <c r="F32" t="s">
        <v>20</v>
      </c>
      <c r="G32" t="s">
        <v>20</v>
      </c>
      <c r="H32" t="s">
        <v>39</v>
      </c>
      <c r="I32" t="s">
        <v>20</v>
      </c>
      <c r="J32">
        <v>0</v>
      </c>
      <c r="K32" t="s">
        <v>20</v>
      </c>
      <c r="L32" t="s">
        <v>20</v>
      </c>
      <c r="M32" t="s">
        <v>20</v>
      </c>
      <c r="N32" t="s">
        <v>20</v>
      </c>
    </row>
    <row r="33" spans="1:14" x14ac:dyDescent="0.25">
      <c r="A33">
        <v>15</v>
      </c>
      <c r="B33" t="s">
        <v>16</v>
      </c>
      <c r="C33" t="s">
        <v>20</v>
      </c>
      <c r="D33" t="s">
        <v>20</v>
      </c>
      <c r="E33" t="s">
        <v>20</v>
      </c>
      <c r="F33" t="s">
        <v>20</v>
      </c>
      <c r="G33" t="s">
        <v>20</v>
      </c>
      <c r="H33" t="s">
        <v>31</v>
      </c>
      <c r="I33" t="s">
        <v>20</v>
      </c>
      <c r="J33">
        <v>0</v>
      </c>
      <c r="K33" t="s">
        <v>20</v>
      </c>
      <c r="L33" t="s">
        <v>20</v>
      </c>
      <c r="M33" t="s">
        <v>20</v>
      </c>
      <c r="N33" t="s">
        <v>20</v>
      </c>
    </row>
    <row r="34" spans="1:14" x14ac:dyDescent="0.25">
      <c r="A34">
        <v>15</v>
      </c>
      <c r="B34" t="s">
        <v>16</v>
      </c>
      <c r="C34" t="s">
        <v>20</v>
      </c>
      <c r="D34" t="s">
        <v>20</v>
      </c>
      <c r="E34" t="s">
        <v>20</v>
      </c>
      <c r="F34" t="s">
        <v>20</v>
      </c>
      <c r="G34" t="s">
        <v>20</v>
      </c>
      <c r="H34" t="s">
        <v>40</v>
      </c>
      <c r="I34" t="s">
        <v>20</v>
      </c>
      <c r="J34">
        <v>1</v>
      </c>
      <c r="K34" t="s">
        <v>20</v>
      </c>
      <c r="L34" t="s">
        <v>20</v>
      </c>
      <c r="M34" t="s">
        <v>20</v>
      </c>
      <c r="N34" t="s">
        <v>20</v>
      </c>
    </row>
    <row r="35" spans="1:14" x14ac:dyDescent="0.25">
      <c r="A35">
        <v>15</v>
      </c>
      <c r="B35" t="s">
        <v>16</v>
      </c>
      <c r="C35" t="s">
        <v>20</v>
      </c>
      <c r="D35" t="s">
        <v>20</v>
      </c>
      <c r="E35" t="s">
        <v>20</v>
      </c>
      <c r="F35" t="s">
        <v>20</v>
      </c>
      <c r="G35" t="s">
        <v>20</v>
      </c>
      <c r="H35" t="s">
        <v>29</v>
      </c>
      <c r="I35" t="s">
        <v>20</v>
      </c>
      <c r="J35">
        <v>1</v>
      </c>
      <c r="K35" t="s">
        <v>20</v>
      </c>
      <c r="L35" t="s">
        <v>20</v>
      </c>
      <c r="M35" t="s">
        <v>20</v>
      </c>
      <c r="N35" t="s">
        <v>20</v>
      </c>
    </row>
    <row r="36" spans="1:14" x14ac:dyDescent="0.25">
      <c r="A36">
        <v>15</v>
      </c>
      <c r="B36" t="s">
        <v>16</v>
      </c>
      <c r="C36" t="s">
        <v>20</v>
      </c>
      <c r="D36" t="s">
        <v>20</v>
      </c>
      <c r="E36" t="s">
        <v>20</v>
      </c>
      <c r="F36" t="s">
        <v>20</v>
      </c>
      <c r="G36" t="s">
        <v>20</v>
      </c>
      <c r="H36" t="s">
        <v>41</v>
      </c>
      <c r="I36" t="s">
        <v>20</v>
      </c>
      <c r="J36">
        <v>1</v>
      </c>
      <c r="K36" t="s">
        <v>20</v>
      </c>
      <c r="L36" t="s">
        <v>20</v>
      </c>
      <c r="M36" t="s">
        <v>20</v>
      </c>
      <c r="N36" t="s">
        <v>20</v>
      </c>
    </row>
    <row r="37" spans="1:14" x14ac:dyDescent="0.25">
      <c r="A37">
        <v>15</v>
      </c>
      <c r="B37" t="s">
        <v>16</v>
      </c>
      <c r="C37" t="s">
        <v>20</v>
      </c>
      <c r="D37" t="s">
        <v>20</v>
      </c>
      <c r="E37" t="s">
        <v>20</v>
      </c>
      <c r="F37" t="s">
        <v>20</v>
      </c>
      <c r="G37" t="s">
        <v>20</v>
      </c>
      <c r="H37" t="s">
        <v>31</v>
      </c>
      <c r="I37" t="s">
        <v>20</v>
      </c>
      <c r="J37">
        <v>1</v>
      </c>
      <c r="K37" t="s">
        <v>20</v>
      </c>
      <c r="L37" t="s">
        <v>20</v>
      </c>
      <c r="M37" t="s">
        <v>20</v>
      </c>
      <c r="N37" t="s">
        <v>20</v>
      </c>
    </row>
    <row r="38" spans="1:14" x14ac:dyDescent="0.25">
      <c r="A38">
        <v>15</v>
      </c>
      <c r="B38" t="s">
        <v>16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  <c r="H38" t="s">
        <v>28</v>
      </c>
      <c r="I38" t="s">
        <v>20</v>
      </c>
      <c r="J38">
        <v>1</v>
      </c>
      <c r="K38" t="s">
        <v>20</v>
      </c>
      <c r="L38" t="s">
        <v>20</v>
      </c>
      <c r="M38" t="s">
        <v>20</v>
      </c>
      <c r="N38" t="s">
        <v>20</v>
      </c>
    </row>
    <row r="39" spans="1:14" x14ac:dyDescent="0.25">
      <c r="A39">
        <v>15</v>
      </c>
      <c r="B39" t="s">
        <v>16</v>
      </c>
      <c r="C39" t="s">
        <v>20</v>
      </c>
      <c r="D39" t="s">
        <v>20</v>
      </c>
      <c r="E39" t="s">
        <v>20</v>
      </c>
      <c r="F39" t="s">
        <v>20</v>
      </c>
      <c r="G39" t="s">
        <v>20</v>
      </c>
      <c r="H39" t="s">
        <v>29</v>
      </c>
      <c r="I39" t="s">
        <v>20</v>
      </c>
      <c r="J39">
        <v>1</v>
      </c>
      <c r="K39" t="s">
        <v>20</v>
      </c>
      <c r="L39" t="s">
        <v>20</v>
      </c>
      <c r="M39" t="s">
        <v>20</v>
      </c>
      <c r="N39" t="s">
        <v>20</v>
      </c>
    </row>
    <row r="40" spans="1:14" x14ac:dyDescent="0.25">
      <c r="A40">
        <v>15</v>
      </c>
      <c r="B40" t="s">
        <v>16</v>
      </c>
      <c r="C40" t="s">
        <v>20</v>
      </c>
      <c r="D40" t="s">
        <v>20</v>
      </c>
      <c r="E40" t="s">
        <v>20</v>
      </c>
      <c r="F40" t="s">
        <v>20</v>
      </c>
      <c r="G40" t="s">
        <v>20</v>
      </c>
      <c r="H40" t="s">
        <v>30</v>
      </c>
      <c r="I40" t="s">
        <v>20</v>
      </c>
      <c r="J40">
        <v>1</v>
      </c>
      <c r="K40" t="s">
        <v>20</v>
      </c>
      <c r="L40" t="s">
        <v>20</v>
      </c>
      <c r="M40" t="s">
        <v>20</v>
      </c>
      <c r="N40" t="s">
        <v>20</v>
      </c>
    </row>
    <row r="41" spans="1:14" x14ac:dyDescent="0.25">
      <c r="A41">
        <v>15</v>
      </c>
      <c r="B41" t="s">
        <v>16</v>
      </c>
      <c r="C41" t="s">
        <v>20</v>
      </c>
      <c r="D41" t="s">
        <v>20</v>
      </c>
      <c r="E41" t="s">
        <v>20</v>
      </c>
      <c r="F41" t="s">
        <v>20</v>
      </c>
      <c r="G41" t="s">
        <v>20</v>
      </c>
      <c r="H41" t="s">
        <v>31</v>
      </c>
      <c r="I41" t="s">
        <v>20</v>
      </c>
      <c r="J41">
        <v>0</v>
      </c>
      <c r="K41" t="s">
        <v>20</v>
      </c>
      <c r="L41" t="s">
        <v>20</v>
      </c>
      <c r="M41" t="s">
        <v>20</v>
      </c>
      <c r="N41" t="s">
        <v>20</v>
      </c>
    </row>
    <row r="42" spans="1:14" x14ac:dyDescent="0.25">
      <c r="A42">
        <v>15</v>
      </c>
      <c r="B42" t="s">
        <v>16</v>
      </c>
      <c r="C42" t="s">
        <v>20</v>
      </c>
      <c r="D42" t="s">
        <v>20</v>
      </c>
      <c r="E42" t="s">
        <v>20</v>
      </c>
      <c r="F42" t="s">
        <v>20</v>
      </c>
      <c r="G42" t="s">
        <v>20</v>
      </c>
      <c r="H42" t="s">
        <v>32</v>
      </c>
      <c r="I42" t="s">
        <v>20</v>
      </c>
      <c r="J42">
        <v>1</v>
      </c>
      <c r="K42" t="s">
        <v>20</v>
      </c>
      <c r="L42" t="s">
        <v>20</v>
      </c>
      <c r="M42" t="s">
        <v>20</v>
      </c>
      <c r="N42" t="s">
        <v>20</v>
      </c>
    </row>
    <row r="43" spans="1:14" x14ac:dyDescent="0.25">
      <c r="A43">
        <v>15</v>
      </c>
      <c r="B43" t="s">
        <v>16</v>
      </c>
      <c r="C43" t="s">
        <v>20</v>
      </c>
      <c r="D43" t="s">
        <v>20</v>
      </c>
      <c r="E43" t="s">
        <v>20</v>
      </c>
      <c r="F43" t="s">
        <v>20</v>
      </c>
      <c r="G43" t="s">
        <v>20</v>
      </c>
      <c r="H43" t="s">
        <v>29</v>
      </c>
      <c r="I43" t="s">
        <v>20</v>
      </c>
      <c r="J43">
        <v>1</v>
      </c>
      <c r="K43" t="s">
        <v>20</v>
      </c>
      <c r="L43" t="s">
        <v>20</v>
      </c>
      <c r="M43" t="s">
        <v>20</v>
      </c>
      <c r="N43" t="s">
        <v>20</v>
      </c>
    </row>
    <row r="44" spans="1:14" x14ac:dyDescent="0.25">
      <c r="A44">
        <v>15</v>
      </c>
      <c r="B44" t="s">
        <v>16</v>
      </c>
      <c r="C44" t="s">
        <v>20</v>
      </c>
      <c r="D44" t="s">
        <v>20</v>
      </c>
      <c r="E44" t="s">
        <v>20</v>
      </c>
      <c r="F44" t="s">
        <v>20</v>
      </c>
      <c r="G44" t="s">
        <v>20</v>
      </c>
      <c r="H44" t="s">
        <v>33</v>
      </c>
      <c r="I44" t="s">
        <v>20</v>
      </c>
      <c r="J44">
        <v>1</v>
      </c>
      <c r="K44" t="s">
        <v>20</v>
      </c>
      <c r="L44" t="s">
        <v>20</v>
      </c>
      <c r="M44" t="s">
        <v>20</v>
      </c>
      <c r="N44" t="s">
        <v>20</v>
      </c>
    </row>
    <row r="45" spans="1:14" x14ac:dyDescent="0.25">
      <c r="A45">
        <v>15</v>
      </c>
      <c r="B45" t="s">
        <v>16</v>
      </c>
      <c r="C45" t="s">
        <v>20</v>
      </c>
      <c r="D45" t="s">
        <v>20</v>
      </c>
      <c r="E45" t="s">
        <v>20</v>
      </c>
      <c r="F45" t="s">
        <v>20</v>
      </c>
      <c r="G45" t="s">
        <v>20</v>
      </c>
      <c r="H45" t="s">
        <v>31</v>
      </c>
      <c r="I45" t="s">
        <v>20</v>
      </c>
      <c r="J45">
        <v>0</v>
      </c>
      <c r="K45" t="s">
        <v>20</v>
      </c>
      <c r="L45" t="s">
        <v>20</v>
      </c>
      <c r="M45" t="s">
        <v>20</v>
      </c>
      <c r="N45" t="s">
        <v>20</v>
      </c>
    </row>
    <row r="46" spans="1:14" x14ac:dyDescent="0.25">
      <c r="A46">
        <v>15</v>
      </c>
      <c r="B46" t="s">
        <v>17</v>
      </c>
      <c r="C46" t="s">
        <v>20</v>
      </c>
      <c r="D46" t="s">
        <v>20</v>
      </c>
      <c r="E46" t="s">
        <v>20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20</v>
      </c>
      <c r="M46" t="s">
        <v>20</v>
      </c>
      <c r="N46" t="s">
        <v>20</v>
      </c>
    </row>
    <row r="47" spans="1:14" x14ac:dyDescent="0.25">
      <c r="A47">
        <v>15</v>
      </c>
      <c r="B47" t="s">
        <v>18</v>
      </c>
      <c r="C47" t="s">
        <v>20</v>
      </c>
      <c r="D47" t="s">
        <v>20</v>
      </c>
      <c r="E47" t="s">
        <v>20</v>
      </c>
      <c r="F47" t="s">
        <v>20</v>
      </c>
      <c r="G47" t="s">
        <v>20</v>
      </c>
      <c r="H47" t="s">
        <v>20</v>
      </c>
      <c r="I47" t="s">
        <v>20</v>
      </c>
      <c r="J47" t="s">
        <v>20</v>
      </c>
      <c r="K47">
        <v>1</v>
      </c>
      <c r="L47" t="s">
        <v>20</v>
      </c>
      <c r="M47" t="s">
        <v>20</v>
      </c>
      <c r="N47" t="s">
        <v>20</v>
      </c>
    </row>
    <row r="48" spans="1:14" x14ac:dyDescent="0.25">
      <c r="A48">
        <v>15</v>
      </c>
      <c r="B48" t="s">
        <v>18</v>
      </c>
      <c r="C48" t="s">
        <v>20</v>
      </c>
      <c r="D48" t="s">
        <v>20</v>
      </c>
      <c r="E48" t="s">
        <v>20</v>
      </c>
      <c r="F48" t="s">
        <v>20</v>
      </c>
      <c r="G48" t="s">
        <v>20</v>
      </c>
      <c r="H48" t="s">
        <v>20</v>
      </c>
      <c r="I48" t="s">
        <v>20</v>
      </c>
      <c r="J48" t="s">
        <v>20</v>
      </c>
      <c r="K48">
        <v>1</v>
      </c>
      <c r="L48" t="s">
        <v>20</v>
      </c>
      <c r="M48" t="s">
        <v>20</v>
      </c>
      <c r="N48" t="s">
        <v>20</v>
      </c>
    </row>
    <row r="49" spans="1:14" x14ac:dyDescent="0.25">
      <c r="A49">
        <v>15</v>
      </c>
      <c r="B49" t="s">
        <v>18</v>
      </c>
      <c r="C49" t="s">
        <v>20</v>
      </c>
      <c r="D49" t="s">
        <v>20</v>
      </c>
      <c r="E49" t="s">
        <v>20</v>
      </c>
      <c r="F49" t="s">
        <v>20</v>
      </c>
      <c r="G49" t="s">
        <v>20</v>
      </c>
      <c r="H49" t="s">
        <v>20</v>
      </c>
      <c r="I49" t="s">
        <v>20</v>
      </c>
      <c r="J49" t="s">
        <v>20</v>
      </c>
      <c r="K49">
        <v>1</v>
      </c>
      <c r="L49" t="s">
        <v>20</v>
      </c>
      <c r="M49" t="s">
        <v>20</v>
      </c>
      <c r="N49" t="s">
        <v>20</v>
      </c>
    </row>
    <row r="50" spans="1:14" x14ac:dyDescent="0.25">
      <c r="A50">
        <v>15</v>
      </c>
      <c r="B50" t="s">
        <v>18</v>
      </c>
      <c r="C50">
        <v>2</v>
      </c>
      <c r="D50" t="s">
        <v>24</v>
      </c>
      <c r="E50">
        <v>0</v>
      </c>
      <c r="F50" t="s">
        <v>20</v>
      </c>
      <c r="G50" t="s">
        <v>20</v>
      </c>
      <c r="H50" t="s">
        <v>20</v>
      </c>
      <c r="I50" t="s">
        <v>20</v>
      </c>
      <c r="J50" t="s">
        <v>20</v>
      </c>
      <c r="K50" t="s">
        <v>20</v>
      </c>
      <c r="L50">
        <v>1</v>
      </c>
      <c r="M50" t="s">
        <v>20</v>
      </c>
      <c r="N50" t="s">
        <v>20</v>
      </c>
    </row>
    <row r="51" spans="1:14" x14ac:dyDescent="0.25">
      <c r="A51">
        <v>15</v>
      </c>
      <c r="B51" t="s">
        <v>18</v>
      </c>
      <c r="C51" t="s">
        <v>20</v>
      </c>
      <c r="D51" t="s">
        <v>20</v>
      </c>
      <c r="E51" t="s">
        <v>20</v>
      </c>
      <c r="F51" t="s">
        <v>20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20</v>
      </c>
      <c r="M51">
        <v>1</v>
      </c>
      <c r="N51" t="s">
        <v>20</v>
      </c>
    </row>
    <row r="52" spans="1:14" x14ac:dyDescent="0.25">
      <c r="A52">
        <v>15</v>
      </c>
      <c r="B52" t="s">
        <v>18</v>
      </c>
      <c r="C52" t="s">
        <v>20</v>
      </c>
      <c r="D52" t="s">
        <v>20</v>
      </c>
      <c r="E52" t="s">
        <v>20</v>
      </c>
      <c r="F52" t="s">
        <v>20</v>
      </c>
      <c r="G52" t="s">
        <v>20</v>
      </c>
      <c r="H52" t="s">
        <v>20</v>
      </c>
      <c r="I52" t="s">
        <v>20</v>
      </c>
      <c r="J52" t="s">
        <v>20</v>
      </c>
      <c r="K52" t="s">
        <v>20</v>
      </c>
      <c r="L52" t="s">
        <v>20</v>
      </c>
      <c r="M52">
        <v>1</v>
      </c>
      <c r="N52" t="s">
        <v>20</v>
      </c>
    </row>
    <row r="53" spans="1:14" x14ac:dyDescent="0.25">
      <c r="A53">
        <v>15</v>
      </c>
      <c r="B53" t="s">
        <v>18</v>
      </c>
      <c r="C53">
        <v>3</v>
      </c>
      <c r="D53" t="s">
        <v>24</v>
      </c>
      <c r="E53" t="s">
        <v>20</v>
      </c>
      <c r="F53">
        <v>1</v>
      </c>
      <c r="G53" t="s">
        <v>20</v>
      </c>
      <c r="H53" t="s">
        <v>20</v>
      </c>
      <c r="I53" t="s">
        <v>20</v>
      </c>
      <c r="J53" t="s">
        <v>20</v>
      </c>
      <c r="K53" t="s">
        <v>20</v>
      </c>
      <c r="L53" t="s">
        <v>20</v>
      </c>
      <c r="M53" t="s">
        <v>20</v>
      </c>
      <c r="N53">
        <v>1</v>
      </c>
    </row>
    <row r="54" spans="1:14" x14ac:dyDescent="0.25">
      <c r="A54">
        <v>15</v>
      </c>
      <c r="B54" t="s">
        <v>18</v>
      </c>
      <c r="C54">
        <v>3</v>
      </c>
      <c r="D54" t="s">
        <v>24</v>
      </c>
      <c r="E54" t="s">
        <v>20</v>
      </c>
      <c r="F54" t="s">
        <v>20</v>
      </c>
      <c r="G54">
        <v>1</v>
      </c>
      <c r="H54" t="s">
        <v>20</v>
      </c>
      <c r="I54" t="s">
        <v>20</v>
      </c>
      <c r="J54" t="s">
        <v>20</v>
      </c>
      <c r="K54" t="s">
        <v>20</v>
      </c>
      <c r="L54" t="s">
        <v>20</v>
      </c>
      <c r="M54" t="s">
        <v>20</v>
      </c>
      <c r="N54" t="s">
        <v>20</v>
      </c>
    </row>
    <row r="55" spans="1:14" x14ac:dyDescent="0.25">
      <c r="A55">
        <v>15</v>
      </c>
      <c r="B55" t="s">
        <v>19</v>
      </c>
      <c r="C55" t="s">
        <v>20</v>
      </c>
      <c r="D55" t="s">
        <v>20</v>
      </c>
      <c r="E55" t="s">
        <v>20</v>
      </c>
      <c r="F55" t="s">
        <v>20</v>
      </c>
      <c r="G55" t="s">
        <v>20</v>
      </c>
      <c r="H55" t="s">
        <v>20</v>
      </c>
      <c r="I55" t="s">
        <v>20</v>
      </c>
      <c r="J55" t="s">
        <v>20</v>
      </c>
      <c r="K55" t="s">
        <v>20</v>
      </c>
      <c r="L55" t="s">
        <v>20</v>
      </c>
      <c r="M55" t="s">
        <v>20</v>
      </c>
      <c r="N55" t="s">
        <v>20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workbookViewId="0"/>
  </sheetViews>
  <sheetFormatPr defaultColWidth="11.42578125" defaultRowHeight="15" x14ac:dyDescent="0.25"/>
  <cols>
    <col min="3" max="3" width="12.140625" bestFit="1" customWidth="1"/>
  </cols>
  <sheetData>
    <row r="1" spans="1:19" x14ac:dyDescent="0.25">
      <c r="A1" s="22" t="s">
        <v>94</v>
      </c>
    </row>
    <row r="2" spans="1:19" x14ac:dyDescent="0.25">
      <c r="A2" s="2"/>
      <c r="B2" s="28" t="s">
        <v>48</v>
      </c>
      <c r="C2" s="28"/>
      <c r="D2" s="28"/>
      <c r="E2" s="28"/>
      <c r="F2" s="28"/>
      <c r="G2" s="28"/>
      <c r="H2" s="28"/>
      <c r="I2" s="3"/>
      <c r="J2" s="28" t="s">
        <v>49</v>
      </c>
      <c r="K2" s="28"/>
      <c r="L2" s="28"/>
      <c r="M2" s="28"/>
      <c r="N2" s="28"/>
      <c r="O2" s="28"/>
      <c r="P2" s="28"/>
    </row>
    <row r="3" spans="1:19" x14ac:dyDescent="0.25">
      <c r="A3" s="4"/>
      <c r="B3" s="4"/>
      <c r="C3" s="27" t="s">
        <v>50</v>
      </c>
      <c r="D3" s="27"/>
      <c r="E3" s="27"/>
      <c r="F3" s="27" t="s">
        <v>51</v>
      </c>
      <c r="G3" s="27"/>
      <c r="H3" s="27"/>
      <c r="I3" s="4"/>
      <c r="J3" s="4"/>
      <c r="K3" s="27" t="s">
        <v>50</v>
      </c>
      <c r="L3" s="27"/>
      <c r="M3" s="27"/>
      <c r="N3" s="27" t="s">
        <v>51</v>
      </c>
      <c r="O3" s="27"/>
      <c r="P3" s="27"/>
    </row>
    <row r="4" spans="1:19" x14ac:dyDescent="0.25">
      <c r="A4" s="5" t="s">
        <v>52</v>
      </c>
      <c r="B4" s="5" t="s">
        <v>53</v>
      </c>
      <c r="C4" s="5" t="s">
        <v>54</v>
      </c>
      <c r="D4" s="5" t="s">
        <v>55</v>
      </c>
      <c r="E4" s="5" t="s">
        <v>56</v>
      </c>
      <c r="F4" s="5" t="s">
        <v>54</v>
      </c>
      <c r="G4" s="5" t="s">
        <v>55</v>
      </c>
      <c r="H4" s="5" t="s">
        <v>56</v>
      </c>
      <c r="I4" s="5"/>
      <c r="J4" s="5" t="s">
        <v>53</v>
      </c>
      <c r="K4" s="5" t="s">
        <v>54</v>
      </c>
      <c r="L4" s="5" t="s">
        <v>55</v>
      </c>
      <c r="M4" s="5" t="s">
        <v>56</v>
      </c>
      <c r="N4" s="5" t="s">
        <v>54</v>
      </c>
      <c r="O4" s="5" t="s">
        <v>55</v>
      </c>
      <c r="P4" s="5" t="s">
        <v>56</v>
      </c>
    </row>
    <row r="5" spans="1:19" x14ac:dyDescent="0.25">
      <c r="A5" s="6"/>
      <c r="B5" s="6" t="s">
        <v>57</v>
      </c>
      <c r="C5" s="6" t="s">
        <v>58</v>
      </c>
      <c r="D5" s="6" t="s">
        <v>58</v>
      </c>
      <c r="E5" s="6" t="s">
        <v>59</v>
      </c>
      <c r="F5" s="6" t="s">
        <v>58</v>
      </c>
      <c r="G5" s="6" t="s">
        <v>58</v>
      </c>
      <c r="H5" s="6" t="s">
        <v>59</v>
      </c>
      <c r="I5" s="6"/>
      <c r="J5" s="6" t="s">
        <v>57</v>
      </c>
      <c r="K5" s="6" t="s">
        <v>58</v>
      </c>
      <c r="L5" s="6" t="s">
        <v>58</v>
      </c>
      <c r="M5" s="6" t="s">
        <v>59</v>
      </c>
      <c r="N5" s="6" t="s">
        <v>58</v>
      </c>
      <c r="O5" s="6" t="s">
        <v>58</v>
      </c>
      <c r="P5" s="11" t="s">
        <v>59</v>
      </c>
    </row>
    <row r="6" spans="1:19" x14ac:dyDescent="0.25">
      <c r="A6" s="2">
        <v>1</v>
      </c>
      <c r="B6" s="2">
        <v>10</v>
      </c>
      <c r="C6" s="2">
        <v>8</v>
      </c>
      <c r="D6" s="2">
        <v>7</v>
      </c>
      <c r="E6" s="2">
        <f>C6+D6</f>
        <v>15</v>
      </c>
      <c r="F6" s="2">
        <v>7</v>
      </c>
      <c r="G6" s="2">
        <v>7</v>
      </c>
      <c r="H6" s="2">
        <f>F6+G6</f>
        <v>14</v>
      </c>
      <c r="I6" s="2"/>
      <c r="J6" s="2">
        <f>B6*100/10</f>
        <v>100</v>
      </c>
      <c r="K6" s="2">
        <f>C6*100/8</f>
        <v>100</v>
      </c>
      <c r="L6" s="2">
        <f t="shared" ref="L6:L20" si="0">D6*100/8</f>
        <v>87.5</v>
      </c>
      <c r="M6" s="2">
        <f>E6*100/16</f>
        <v>93.75</v>
      </c>
      <c r="N6" s="2">
        <f>F6*100/8</f>
        <v>87.5</v>
      </c>
      <c r="O6" s="2">
        <f t="shared" ref="O6:O20" si="1">G6*100/8</f>
        <v>87.5</v>
      </c>
      <c r="P6" s="2">
        <f>H6*100/16</f>
        <v>87.5</v>
      </c>
      <c r="S6" s="19"/>
    </row>
    <row r="7" spans="1:19" x14ac:dyDescent="0.25">
      <c r="A7" s="2">
        <v>2</v>
      </c>
      <c r="B7" s="2">
        <v>8</v>
      </c>
      <c r="C7" s="2">
        <v>8</v>
      </c>
      <c r="D7" s="2">
        <v>6</v>
      </c>
      <c r="E7" s="2">
        <f t="shared" ref="E7:E20" si="2">C7+D7</f>
        <v>14</v>
      </c>
      <c r="F7" s="2">
        <v>3</v>
      </c>
      <c r="G7" s="2">
        <v>0</v>
      </c>
      <c r="H7" s="2">
        <f t="shared" ref="H7:H20" si="3">F7+G7</f>
        <v>3</v>
      </c>
      <c r="I7" s="2"/>
      <c r="J7" s="2">
        <f t="shared" ref="J7:J20" si="4">B7*100/10</f>
        <v>80</v>
      </c>
      <c r="K7" s="2">
        <f t="shared" ref="K7:K20" si="5">C7*100/8</f>
        <v>100</v>
      </c>
      <c r="L7" s="2">
        <f t="shared" si="0"/>
        <v>75</v>
      </c>
      <c r="M7" s="2">
        <f t="shared" ref="M7:M20" si="6">E7*100/16</f>
        <v>87.5</v>
      </c>
      <c r="N7" s="2">
        <f t="shared" ref="N7:N20" si="7">F7*100/8</f>
        <v>37.5</v>
      </c>
      <c r="O7" s="2">
        <f t="shared" si="1"/>
        <v>0</v>
      </c>
      <c r="P7" s="2">
        <f t="shared" ref="P7:P20" si="8">H7*100/16</f>
        <v>18.75</v>
      </c>
      <c r="S7" s="19"/>
    </row>
    <row r="8" spans="1:19" x14ac:dyDescent="0.25">
      <c r="A8" s="2">
        <v>3</v>
      </c>
      <c r="B8" s="2">
        <v>10</v>
      </c>
      <c r="C8" s="2">
        <v>8</v>
      </c>
      <c r="D8" s="2">
        <v>7</v>
      </c>
      <c r="E8" s="2">
        <f t="shared" si="2"/>
        <v>15</v>
      </c>
      <c r="F8" s="2">
        <v>2</v>
      </c>
      <c r="G8" s="2">
        <v>7</v>
      </c>
      <c r="H8" s="2">
        <f t="shared" si="3"/>
        <v>9</v>
      </c>
      <c r="I8" s="2"/>
      <c r="J8" s="2">
        <f t="shared" si="4"/>
        <v>100</v>
      </c>
      <c r="K8" s="2">
        <f t="shared" si="5"/>
        <v>100</v>
      </c>
      <c r="L8" s="2">
        <f t="shared" si="0"/>
        <v>87.5</v>
      </c>
      <c r="M8" s="2">
        <f t="shared" si="6"/>
        <v>93.75</v>
      </c>
      <c r="N8" s="2">
        <f t="shared" si="7"/>
        <v>25</v>
      </c>
      <c r="O8" s="2">
        <f t="shared" si="1"/>
        <v>87.5</v>
      </c>
      <c r="P8" s="2">
        <f t="shared" si="8"/>
        <v>56.25</v>
      </c>
      <c r="S8" s="19"/>
    </row>
    <row r="9" spans="1:19" x14ac:dyDescent="0.25">
      <c r="A9" s="2">
        <v>4</v>
      </c>
      <c r="B9" s="2">
        <v>10</v>
      </c>
      <c r="C9" s="2">
        <v>8</v>
      </c>
      <c r="D9" s="2">
        <v>5</v>
      </c>
      <c r="E9" s="2">
        <f t="shared" si="2"/>
        <v>13</v>
      </c>
      <c r="F9" s="2">
        <v>4</v>
      </c>
      <c r="G9" s="2">
        <v>2</v>
      </c>
      <c r="H9" s="2">
        <f t="shared" si="3"/>
        <v>6</v>
      </c>
      <c r="I9" s="2"/>
      <c r="J9" s="2">
        <f t="shared" si="4"/>
        <v>100</v>
      </c>
      <c r="K9" s="2">
        <f t="shared" si="5"/>
        <v>100</v>
      </c>
      <c r="L9" s="2">
        <f t="shared" si="0"/>
        <v>62.5</v>
      </c>
      <c r="M9" s="2">
        <f t="shared" si="6"/>
        <v>81.25</v>
      </c>
      <c r="N9" s="2">
        <f t="shared" si="7"/>
        <v>50</v>
      </c>
      <c r="O9" s="2">
        <f t="shared" si="1"/>
        <v>25</v>
      </c>
      <c r="P9" s="2">
        <f t="shared" si="8"/>
        <v>37.5</v>
      </c>
      <c r="S9" s="19"/>
    </row>
    <row r="10" spans="1:19" x14ac:dyDescent="0.25">
      <c r="A10" s="2">
        <v>5</v>
      </c>
      <c r="B10" s="2">
        <v>5</v>
      </c>
      <c r="C10" s="2">
        <v>8</v>
      </c>
      <c r="D10" s="2">
        <v>7</v>
      </c>
      <c r="E10" s="2">
        <f t="shared" si="2"/>
        <v>15</v>
      </c>
      <c r="F10" s="2">
        <v>5</v>
      </c>
      <c r="G10" s="2">
        <v>6</v>
      </c>
      <c r="H10" s="2">
        <f t="shared" si="3"/>
        <v>11</v>
      </c>
      <c r="I10" s="2"/>
      <c r="J10" s="2">
        <f t="shared" si="4"/>
        <v>50</v>
      </c>
      <c r="K10" s="2">
        <f t="shared" si="5"/>
        <v>100</v>
      </c>
      <c r="L10" s="2">
        <f t="shared" si="0"/>
        <v>87.5</v>
      </c>
      <c r="M10" s="2">
        <f t="shared" si="6"/>
        <v>93.75</v>
      </c>
      <c r="N10" s="2">
        <f t="shared" si="7"/>
        <v>62.5</v>
      </c>
      <c r="O10" s="2">
        <f t="shared" si="1"/>
        <v>75</v>
      </c>
      <c r="P10" s="2">
        <f t="shared" si="8"/>
        <v>68.75</v>
      </c>
      <c r="S10" s="19"/>
    </row>
    <row r="11" spans="1:19" x14ac:dyDescent="0.25">
      <c r="A11" s="2">
        <v>6</v>
      </c>
      <c r="B11" s="2">
        <v>10</v>
      </c>
      <c r="C11" s="2">
        <v>8</v>
      </c>
      <c r="D11" s="2">
        <v>7</v>
      </c>
      <c r="E11" s="2">
        <f t="shared" si="2"/>
        <v>15</v>
      </c>
      <c r="F11" s="2">
        <v>4</v>
      </c>
      <c r="G11" s="2">
        <v>0</v>
      </c>
      <c r="H11" s="2">
        <f t="shared" si="3"/>
        <v>4</v>
      </c>
      <c r="I11" s="2"/>
      <c r="J11" s="2">
        <f t="shared" si="4"/>
        <v>100</v>
      </c>
      <c r="K11" s="2">
        <f t="shared" si="5"/>
        <v>100</v>
      </c>
      <c r="L11" s="2">
        <f t="shared" si="0"/>
        <v>87.5</v>
      </c>
      <c r="M11" s="2">
        <f t="shared" si="6"/>
        <v>93.75</v>
      </c>
      <c r="N11" s="2">
        <f t="shared" si="7"/>
        <v>50</v>
      </c>
      <c r="O11" s="2">
        <f t="shared" si="1"/>
        <v>0</v>
      </c>
      <c r="P11" s="2">
        <f t="shared" si="8"/>
        <v>25</v>
      </c>
      <c r="S11" s="19"/>
    </row>
    <row r="12" spans="1:19" x14ac:dyDescent="0.25">
      <c r="A12" s="2">
        <v>7</v>
      </c>
      <c r="B12" s="2">
        <v>10</v>
      </c>
      <c r="C12" s="2">
        <v>8</v>
      </c>
      <c r="D12" s="2">
        <v>7</v>
      </c>
      <c r="E12" s="2">
        <f t="shared" si="2"/>
        <v>15</v>
      </c>
      <c r="F12" s="2">
        <v>3</v>
      </c>
      <c r="G12" s="2">
        <v>7</v>
      </c>
      <c r="H12" s="2">
        <f t="shared" si="3"/>
        <v>10</v>
      </c>
      <c r="I12" s="2"/>
      <c r="J12" s="2">
        <f t="shared" si="4"/>
        <v>100</v>
      </c>
      <c r="K12" s="2">
        <f t="shared" si="5"/>
        <v>100</v>
      </c>
      <c r="L12" s="2">
        <f t="shared" si="0"/>
        <v>87.5</v>
      </c>
      <c r="M12" s="2">
        <f t="shared" si="6"/>
        <v>93.75</v>
      </c>
      <c r="N12" s="2">
        <f t="shared" si="7"/>
        <v>37.5</v>
      </c>
      <c r="O12" s="2">
        <f t="shared" si="1"/>
        <v>87.5</v>
      </c>
      <c r="P12" s="2">
        <f t="shared" si="8"/>
        <v>62.5</v>
      </c>
      <c r="S12" s="19"/>
    </row>
    <row r="13" spans="1:19" x14ac:dyDescent="0.25">
      <c r="A13" s="2">
        <v>8</v>
      </c>
      <c r="B13" s="2">
        <v>9</v>
      </c>
      <c r="C13" s="2">
        <v>8</v>
      </c>
      <c r="D13" s="2">
        <v>6</v>
      </c>
      <c r="E13" s="2">
        <f t="shared" si="2"/>
        <v>14</v>
      </c>
      <c r="F13" s="2">
        <v>5</v>
      </c>
      <c r="G13" s="2">
        <v>2</v>
      </c>
      <c r="H13" s="2">
        <f t="shared" si="3"/>
        <v>7</v>
      </c>
      <c r="I13" s="2"/>
      <c r="J13" s="2">
        <f t="shared" si="4"/>
        <v>90</v>
      </c>
      <c r="K13" s="2">
        <f t="shared" si="5"/>
        <v>100</v>
      </c>
      <c r="L13" s="2">
        <f t="shared" si="0"/>
        <v>75</v>
      </c>
      <c r="M13" s="2">
        <f t="shared" si="6"/>
        <v>87.5</v>
      </c>
      <c r="N13" s="2">
        <f t="shared" si="7"/>
        <v>62.5</v>
      </c>
      <c r="O13" s="2">
        <f t="shared" si="1"/>
        <v>25</v>
      </c>
      <c r="P13" s="2">
        <f t="shared" si="8"/>
        <v>43.75</v>
      </c>
      <c r="S13" s="19"/>
    </row>
    <row r="14" spans="1:19" x14ac:dyDescent="0.25">
      <c r="A14" s="2">
        <v>9</v>
      </c>
      <c r="B14" s="2">
        <v>7</v>
      </c>
      <c r="C14" s="2">
        <v>7</v>
      </c>
      <c r="D14" s="2">
        <v>7</v>
      </c>
      <c r="E14" s="2">
        <f t="shared" si="2"/>
        <v>14</v>
      </c>
      <c r="F14" s="2">
        <v>6</v>
      </c>
      <c r="G14" s="2">
        <v>0</v>
      </c>
      <c r="H14" s="2">
        <f t="shared" si="3"/>
        <v>6</v>
      </c>
      <c r="I14" s="2"/>
      <c r="J14" s="2">
        <f t="shared" si="4"/>
        <v>70</v>
      </c>
      <c r="K14" s="2">
        <f t="shared" si="5"/>
        <v>87.5</v>
      </c>
      <c r="L14" s="2">
        <f t="shared" si="0"/>
        <v>87.5</v>
      </c>
      <c r="M14" s="2">
        <f t="shared" si="6"/>
        <v>87.5</v>
      </c>
      <c r="N14" s="2">
        <f t="shared" si="7"/>
        <v>75</v>
      </c>
      <c r="O14" s="2">
        <f t="shared" si="1"/>
        <v>0</v>
      </c>
      <c r="P14" s="2">
        <f t="shared" si="8"/>
        <v>37.5</v>
      </c>
      <c r="S14" s="19"/>
    </row>
    <row r="15" spans="1:19" x14ac:dyDescent="0.25">
      <c r="A15" s="10">
        <v>10</v>
      </c>
      <c r="B15" s="10">
        <v>6</v>
      </c>
      <c r="C15" s="10">
        <v>8</v>
      </c>
      <c r="D15" s="10">
        <v>7</v>
      </c>
      <c r="E15" s="10">
        <f t="shared" si="2"/>
        <v>15</v>
      </c>
      <c r="F15" s="10">
        <v>7</v>
      </c>
      <c r="G15" s="10">
        <v>4</v>
      </c>
      <c r="H15" s="2">
        <f t="shared" si="3"/>
        <v>11</v>
      </c>
      <c r="I15" s="10"/>
      <c r="J15" s="10">
        <f t="shared" si="4"/>
        <v>60</v>
      </c>
      <c r="K15" s="10">
        <f t="shared" si="5"/>
        <v>100</v>
      </c>
      <c r="L15" s="10">
        <f t="shared" si="0"/>
        <v>87.5</v>
      </c>
      <c r="M15" s="10">
        <f t="shared" si="6"/>
        <v>93.75</v>
      </c>
      <c r="N15" s="10">
        <f t="shared" si="7"/>
        <v>87.5</v>
      </c>
      <c r="O15" s="10">
        <f t="shared" si="1"/>
        <v>50</v>
      </c>
      <c r="P15" s="2">
        <f t="shared" si="8"/>
        <v>68.75</v>
      </c>
      <c r="S15" s="19"/>
    </row>
    <row r="16" spans="1:19" x14ac:dyDescent="0.25">
      <c r="A16" s="10">
        <v>11</v>
      </c>
      <c r="B16" s="10">
        <v>8</v>
      </c>
      <c r="C16" s="10">
        <v>7</v>
      </c>
      <c r="D16" s="10">
        <v>7</v>
      </c>
      <c r="E16" s="10">
        <f t="shared" si="2"/>
        <v>14</v>
      </c>
      <c r="F16" s="10">
        <v>3</v>
      </c>
      <c r="G16" s="10">
        <v>7</v>
      </c>
      <c r="H16" s="2">
        <f t="shared" si="3"/>
        <v>10</v>
      </c>
      <c r="I16" s="10"/>
      <c r="J16" s="10">
        <f t="shared" si="4"/>
        <v>80</v>
      </c>
      <c r="K16" s="10">
        <f t="shared" si="5"/>
        <v>87.5</v>
      </c>
      <c r="L16" s="10">
        <f t="shared" si="0"/>
        <v>87.5</v>
      </c>
      <c r="M16" s="10">
        <f t="shared" si="6"/>
        <v>87.5</v>
      </c>
      <c r="N16" s="10">
        <f t="shared" si="7"/>
        <v>37.5</v>
      </c>
      <c r="O16" s="10">
        <f t="shared" si="1"/>
        <v>87.5</v>
      </c>
      <c r="P16" s="2">
        <f t="shared" si="8"/>
        <v>62.5</v>
      </c>
      <c r="S16" s="19"/>
    </row>
    <row r="17" spans="1:19" x14ac:dyDescent="0.25">
      <c r="A17" s="10">
        <v>12</v>
      </c>
      <c r="B17" s="10">
        <v>4</v>
      </c>
      <c r="C17" s="10">
        <v>5</v>
      </c>
      <c r="D17" s="10">
        <v>3</v>
      </c>
      <c r="E17" s="10">
        <f t="shared" si="2"/>
        <v>8</v>
      </c>
      <c r="F17" s="10">
        <v>7</v>
      </c>
      <c r="G17" s="10">
        <v>4</v>
      </c>
      <c r="H17" s="2">
        <f t="shared" si="3"/>
        <v>11</v>
      </c>
      <c r="I17" s="10"/>
      <c r="J17" s="10">
        <f t="shared" si="4"/>
        <v>40</v>
      </c>
      <c r="K17" s="10">
        <f t="shared" si="5"/>
        <v>62.5</v>
      </c>
      <c r="L17" s="10">
        <f t="shared" si="0"/>
        <v>37.5</v>
      </c>
      <c r="M17" s="10">
        <f t="shared" si="6"/>
        <v>50</v>
      </c>
      <c r="N17" s="10">
        <f t="shared" si="7"/>
        <v>87.5</v>
      </c>
      <c r="O17" s="10">
        <f t="shared" si="1"/>
        <v>50</v>
      </c>
      <c r="P17" s="2">
        <f t="shared" si="8"/>
        <v>68.75</v>
      </c>
      <c r="S17" s="19"/>
    </row>
    <row r="18" spans="1:19" x14ac:dyDescent="0.25">
      <c r="A18" s="10">
        <v>13</v>
      </c>
      <c r="B18" s="10">
        <v>10</v>
      </c>
      <c r="C18" s="10">
        <v>8</v>
      </c>
      <c r="D18" s="10">
        <v>7</v>
      </c>
      <c r="E18" s="10">
        <f t="shared" si="2"/>
        <v>15</v>
      </c>
      <c r="F18" s="10">
        <v>3</v>
      </c>
      <c r="G18" s="10">
        <v>2</v>
      </c>
      <c r="H18" s="2">
        <f t="shared" si="3"/>
        <v>5</v>
      </c>
      <c r="I18" s="10"/>
      <c r="J18" s="10">
        <f t="shared" si="4"/>
        <v>100</v>
      </c>
      <c r="K18" s="10">
        <f t="shared" si="5"/>
        <v>100</v>
      </c>
      <c r="L18" s="10">
        <f t="shared" si="0"/>
        <v>87.5</v>
      </c>
      <c r="M18" s="10">
        <f t="shared" si="6"/>
        <v>93.75</v>
      </c>
      <c r="N18" s="10">
        <f t="shared" si="7"/>
        <v>37.5</v>
      </c>
      <c r="O18" s="10">
        <f t="shared" si="1"/>
        <v>25</v>
      </c>
      <c r="P18" s="2">
        <f t="shared" si="8"/>
        <v>31.25</v>
      </c>
      <c r="S18" s="19"/>
    </row>
    <row r="19" spans="1:19" x14ac:dyDescent="0.25">
      <c r="A19" s="10">
        <v>14</v>
      </c>
      <c r="B19" s="10">
        <v>10</v>
      </c>
      <c r="C19" s="10">
        <v>8</v>
      </c>
      <c r="D19" s="10">
        <v>7</v>
      </c>
      <c r="E19" s="10">
        <f t="shared" si="2"/>
        <v>15</v>
      </c>
      <c r="F19" s="10">
        <v>6</v>
      </c>
      <c r="G19" s="10">
        <v>3</v>
      </c>
      <c r="H19" s="2">
        <f t="shared" si="3"/>
        <v>9</v>
      </c>
      <c r="I19" s="10"/>
      <c r="J19" s="10">
        <f t="shared" si="4"/>
        <v>100</v>
      </c>
      <c r="K19" s="10">
        <f t="shared" si="5"/>
        <v>100</v>
      </c>
      <c r="L19" s="10">
        <f t="shared" si="0"/>
        <v>87.5</v>
      </c>
      <c r="M19" s="10">
        <f t="shared" si="6"/>
        <v>93.75</v>
      </c>
      <c r="N19" s="10">
        <f t="shared" si="7"/>
        <v>75</v>
      </c>
      <c r="O19" s="10">
        <f t="shared" si="1"/>
        <v>37.5</v>
      </c>
      <c r="P19" s="2">
        <f t="shared" si="8"/>
        <v>56.25</v>
      </c>
      <c r="S19" s="19"/>
    </row>
    <row r="20" spans="1:19" x14ac:dyDescent="0.25">
      <c r="A20" s="7">
        <v>15</v>
      </c>
      <c r="B20" s="7">
        <v>9</v>
      </c>
      <c r="C20" s="7">
        <v>8</v>
      </c>
      <c r="D20" s="7">
        <v>7</v>
      </c>
      <c r="E20" s="7">
        <f t="shared" si="2"/>
        <v>15</v>
      </c>
      <c r="F20" s="7">
        <v>4</v>
      </c>
      <c r="G20" s="7">
        <v>4</v>
      </c>
      <c r="H20" s="7">
        <f t="shared" si="3"/>
        <v>8</v>
      </c>
      <c r="I20" s="7"/>
      <c r="J20" s="7">
        <f t="shared" si="4"/>
        <v>90</v>
      </c>
      <c r="K20" s="7">
        <f t="shared" si="5"/>
        <v>100</v>
      </c>
      <c r="L20" s="7">
        <f t="shared" si="0"/>
        <v>87.5</v>
      </c>
      <c r="M20" s="7">
        <f t="shared" si="6"/>
        <v>93.75</v>
      </c>
      <c r="N20" s="7">
        <f t="shared" si="7"/>
        <v>50</v>
      </c>
      <c r="O20" s="7">
        <f t="shared" si="1"/>
        <v>50</v>
      </c>
      <c r="P20" s="7">
        <f t="shared" si="8"/>
        <v>50</v>
      </c>
      <c r="S20" s="21"/>
    </row>
    <row r="21" spans="1:19" x14ac:dyDescent="0.25">
      <c r="A21" s="3" t="s">
        <v>60</v>
      </c>
      <c r="B21" s="2">
        <f t="shared" ref="B21:H21" si="9">AVERAGE(B6:B20)</f>
        <v>8.4</v>
      </c>
      <c r="C21" s="2">
        <f t="shared" si="9"/>
        <v>7.666666666666667</v>
      </c>
      <c r="D21" s="2">
        <f t="shared" si="9"/>
        <v>6.4666666666666668</v>
      </c>
      <c r="E21" s="2">
        <f t="shared" si="9"/>
        <v>14.133333333333333</v>
      </c>
      <c r="F21" s="2">
        <f t="shared" si="9"/>
        <v>4.5999999999999996</v>
      </c>
      <c r="G21" s="2">
        <f t="shared" si="9"/>
        <v>3.6666666666666665</v>
      </c>
      <c r="H21" s="2">
        <f t="shared" si="9"/>
        <v>8.2666666666666675</v>
      </c>
      <c r="I21" s="2"/>
      <c r="J21" s="8">
        <f t="shared" ref="J21:P21" si="10">AVERAGE(J6:J20)</f>
        <v>84</v>
      </c>
      <c r="K21" s="8">
        <f t="shared" si="10"/>
        <v>95.833333333333329</v>
      </c>
      <c r="L21" s="8">
        <f t="shared" si="10"/>
        <v>80.833333333333329</v>
      </c>
      <c r="M21" s="8">
        <f t="shared" si="10"/>
        <v>88.333333333333329</v>
      </c>
      <c r="N21" s="8">
        <f t="shared" si="10"/>
        <v>57.5</v>
      </c>
      <c r="O21" s="8">
        <f t="shared" si="10"/>
        <v>45.833333333333336</v>
      </c>
      <c r="P21" s="8">
        <f t="shared" si="10"/>
        <v>51.666666666666664</v>
      </c>
    </row>
    <row r="22" spans="1:19" x14ac:dyDescent="0.25">
      <c r="A22" t="s">
        <v>61</v>
      </c>
      <c r="B22">
        <f>STDEV(B6:B20)/SQRT(15)</f>
        <v>0.52372293656638125</v>
      </c>
      <c r="C22">
        <f t="shared" ref="C22:H22" si="11">STDEV(C6:C20)/SQRT(15)</f>
        <v>0.21081851067789237</v>
      </c>
      <c r="D22">
        <f t="shared" si="11"/>
        <v>0.2905932629027117</v>
      </c>
      <c r="E22">
        <f t="shared" si="11"/>
        <v>0.46666666666666556</v>
      </c>
      <c r="F22">
        <f t="shared" si="11"/>
        <v>0.43424811867344765</v>
      </c>
      <c r="G22">
        <f t="shared" si="11"/>
        <v>0.68776149428117384</v>
      </c>
      <c r="H22">
        <f t="shared" si="11"/>
        <v>0.78961513631139557</v>
      </c>
      <c r="J22">
        <f>STDEV(J6:J20)/SQRT(15)</f>
        <v>5.2372293656638176</v>
      </c>
      <c r="K22">
        <f t="shared" ref="K22:P22" si="12">STDEV(K6:K20)/SQRT(15)</f>
        <v>2.6352313834736578</v>
      </c>
      <c r="L22">
        <f t="shared" si="12"/>
        <v>3.6324157862838913</v>
      </c>
      <c r="M22">
        <f t="shared" si="12"/>
        <v>2.9166666666666625</v>
      </c>
      <c r="N22">
        <f t="shared" si="12"/>
        <v>5.4281014834180938</v>
      </c>
      <c r="O22">
        <f t="shared" si="12"/>
        <v>8.5970186785146705</v>
      </c>
      <c r="P22">
        <f t="shared" si="12"/>
        <v>4.9350946019462221</v>
      </c>
    </row>
    <row r="23" spans="1:19" x14ac:dyDescent="0.25">
      <c r="B23" s="9"/>
      <c r="E23" s="9"/>
    </row>
    <row r="24" spans="1:19" x14ac:dyDescent="0.25">
      <c r="B24" s="9"/>
      <c r="E24" s="9"/>
    </row>
    <row r="25" spans="1:19" x14ac:dyDescent="0.25">
      <c r="C25" s="17"/>
      <c r="D25" s="17"/>
      <c r="E25" s="17"/>
    </row>
    <row r="26" spans="1:19" x14ac:dyDescent="0.25">
      <c r="C26" s="10"/>
      <c r="D26" s="17"/>
      <c r="E26" s="17"/>
    </row>
    <row r="27" spans="1:19" x14ac:dyDescent="0.25">
      <c r="C27" s="10"/>
      <c r="D27" s="17"/>
      <c r="E27" s="17"/>
    </row>
    <row r="28" spans="1:19" x14ac:dyDescent="0.25">
      <c r="C28" s="10"/>
      <c r="D28" s="17"/>
      <c r="E28" s="17"/>
    </row>
    <row r="29" spans="1:19" x14ac:dyDescent="0.25">
      <c r="C29" s="10"/>
      <c r="D29" s="17"/>
      <c r="E29" s="17"/>
    </row>
    <row r="30" spans="1:19" x14ac:dyDescent="0.25">
      <c r="C30" s="10"/>
      <c r="D30" s="17"/>
      <c r="E30" s="17"/>
    </row>
    <row r="31" spans="1:19" x14ac:dyDescent="0.25">
      <c r="C31" s="10"/>
      <c r="D31" s="17"/>
      <c r="E31" s="17"/>
    </row>
    <row r="32" spans="1:19" x14ac:dyDescent="0.25">
      <c r="C32" s="10"/>
      <c r="D32" s="17"/>
      <c r="E32" s="17"/>
    </row>
    <row r="33" spans="3:5" x14ac:dyDescent="0.25">
      <c r="C33" s="10"/>
      <c r="D33" s="17"/>
      <c r="E33" s="17"/>
    </row>
    <row r="34" spans="3:5" x14ac:dyDescent="0.25">
      <c r="C34" s="10"/>
      <c r="D34" s="17"/>
      <c r="E34" s="17"/>
    </row>
    <row r="35" spans="3:5" x14ac:dyDescent="0.25">
      <c r="C35" s="10"/>
      <c r="D35" s="17"/>
      <c r="E35" s="17"/>
    </row>
    <row r="36" spans="3:5" x14ac:dyDescent="0.25">
      <c r="C36" s="10"/>
      <c r="D36" s="17"/>
      <c r="E36" s="17"/>
    </row>
    <row r="37" spans="3:5" x14ac:dyDescent="0.25">
      <c r="C37" s="10"/>
      <c r="D37" s="17"/>
      <c r="E37" s="17"/>
    </row>
    <row r="38" spans="3:5" x14ac:dyDescent="0.25">
      <c r="C38" s="10"/>
      <c r="D38" s="17"/>
      <c r="E38" s="17"/>
    </row>
    <row r="39" spans="3:5" x14ac:dyDescent="0.25">
      <c r="C39" s="10"/>
      <c r="D39" s="17"/>
      <c r="E39" s="17"/>
    </row>
    <row r="40" spans="3:5" x14ac:dyDescent="0.25">
      <c r="C40" s="10"/>
      <c r="D40" s="17"/>
      <c r="E40" s="17"/>
    </row>
    <row r="41" spans="3:5" x14ac:dyDescent="0.25">
      <c r="C41" s="17"/>
      <c r="D41" s="17"/>
      <c r="E41" s="17"/>
    </row>
    <row r="42" spans="3:5" x14ac:dyDescent="0.25">
      <c r="C42" s="17"/>
      <c r="D42" s="17"/>
      <c r="E42" s="17"/>
    </row>
  </sheetData>
  <mergeCells count="6">
    <mergeCell ref="C3:E3"/>
    <mergeCell ref="K3:M3"/>
    <mergeCell ref="F3:H3"/>
    <mergeCell ref="N3:P3"/>
    <mergeCell ref="B2:H2"/>
    <mergeCell ref="J2:P2"/>
  </mergeCells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opLeftCell="C1" workbookViewId="0">
      <selection activeCell="M35" sqref="M35"/>
    </sheetView>
  </sheetViews>
  <sheetFormatPr defaultColWidth="11.42578125" defaultRowHeight="15" x14ac:dyDescent="0.25"/>
  <cols>
    <col min="10" max="10" width="23.85546875" customWidth="1"/>
    <col min="11" max="11" width="12.7109375" customWidth="1"/>
    <col min="12" max="12" width="15" customWidth="1"/>
    <col min="13" max="13" width="17.2851562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10</v>
      </c>
      <c r="H1" s="1" t="s">
        <v>12</v>
      </c>
      <c r="J1" s="1" t="s">
        <v>62</v>
      </c>
      <c r="K1" s="1" t="s">
        <v>63</v>
      </c>
      <c r="L1" s="1" t="s">
        <v>3</v>
      </c>
      <c r="M1" s="1" t="s">
        <v>96</v>
      </c>
    </row>
    <row r="2" spans="1:13" x14ac:dyDescent="0.25">
      <c r="A2">
        <v>1</v>
      </c>
      <c r="B2">
        <v>2</v>
      </c>
      <c r="C2" t="s">
        <v>23</v>
      </c>
      <c r="D2">
        <v>1</v>
      </c>
      <c r="E2" t="s">
        <v>20</v>
      </c>
      <c r="F2" t="s">
        <v>20</v>
      </c>
      <c r="G2">
        <v>1</v>
      </c>
      <c r="H2" t="s">
        <v>20</v>
      </c>
      <c r="J2" t="s">
        <v>82</v>
      </c>
      <c r="K2" t="s">
        <v>71</v>
      </c>
      <c r="L2" s="13" t="s">
        <v>75</v>
      </c>
      <c r="M2" s="14">
        <v>2.33</v>
      </c>
    </row>
    <row r="3" spans="1:13" x14ac:dyDescent="0.25">
      <c r="A3">
        <v>1</v>
      </c>
      <c r="B3">
        <v>2</v>
      </c>
      <c r="C3" t="s">
        <v>23</v>
      </c>
      <c r="D3" t="s">
        <v>20</v>
      </c>
      <c r="E3">
        <v>0</v>
      </c>
      <c r="F3" t="s">
        <v>20</v>
      </c>
      <c r="G3" t="s">
        <v>20</v>
      </c>
      <c r="H3">
        <v>1</v>
      </c>
      <c r="K3" t="s">
        <v>78</v>
      </c>
      <c r="L3" s="13" t="s">
        <v>70</v>
      </c>
      <c r="M3" s="14"/>
    </row>
    <row r="4" spans="1:13" x14ac:dyDescent="0.25">
      <c r="A4">
        <v>1</v>
      </c>
      <c r="B4">
        <v>3</v>
      </c>
      <c r="C4" t="s">
        <v>24</v>
      </c>
      <c r="D4" t="s">
        <v>20</v>
      </c>
      <c r="E4" t="s">
        <v>20</v>
      </c>
      <c r="F4">
        <v>1</v>
      </c>
      <c r="G4" t="s">
        <v>20</v>
      </c>
      <c r="H4" t="s">
        <v>20</v>
      </c>
      <c r="L4" s="13"/>
      <c r="M4" s="14"/>
    </row>
    <row r="5" spans="1:13" x14ac:dyDescent="0.25">
      <c r="A5">
        <v>2</v>
      </c>
      <c r="B5">
        <v>2</v>
      </c>
      <c r="C5" t="s">
        <v>23</v>
      </c>
      <c r="D5">
        <v>0</v>
      </c>
      <c r="E5" t="s">
        <v>20</v>
      </c>
      <c r="F5" t="s">
        <v>20</v>
      </c>
      <c r="G5">
        <v>1</v>
      </c>
      <c r="H5" t="s">
        <v>20</v>
      </c>
      <c r="J5" s="1" t="s">
        <v>64</v>
      </c>
      <c r="K5" s="1" t="s">
        <v>63</v>
      </c>
      <c r="L5" s="1" t="s">
        <v>4</v>
      </c>
      <c r="M5" s="1" t="s">
        <v>96</v>
      </c>
    </row>
    <row r="6" spans="1:13" x14ac:dyDescent="0.25">
      <c r="A6">
        <v>2</v>
      </c>
      <c r="B6">
        <v>3</v>
      </c>
      <c r="C6" t="s">
        <v>24</v>
      </c>
      <c r="D6" t="s">
        <v>20</v>
      </c>
      <c r="E6">
        <v>1</v>
      </c>
      <c r="F6" t="s">
        <v>20</v>
      </c>
      <c r="G6" t="s">
        <v>20</v>
      </c>
      <c r="H6">
        <v>0</v>
      </c>
      <c r="J6" t="s">
        <v>83</v>
      </c>
      <c r="K6" t="s">
        <v>73</v>
      </c>
      <c r="L6" s="13" t="s">
        <v>72</v>
      </c>
      <c r="M6" s="14">
        <v>2.33</v>
      </c>
    </row>
    <row r="7" spans="1:13" x14ac:dyDescent="0.25">
      <c r="A7">
        <v>2</v>
      </c>
      <c r="B7">
        <v>3</v>
      </c>
      <c r="C7" t="s">
        <v>24</v>
      </c>
      <c r="D7" t="s">
        <v>20</v>
      </c>
      <c r="E7" t="s">
        <v>20</v>
      </c>
      <c r="F7">
        <v>1</v>
      </c>
      <c r="G7" t="s">
        <v>20</v>
      </c>
      <c r="H7" t="s">
        <v>20</v>
      </c>
      <c r="K7" t="s">
        <v>79</v>
      </c>
      <c r="L7" s="13" t="s">
        <v>77</v>
      </c>
      <c r="M7" s="14"/>
    </row>
    <row r="8" spans="1:13" x14ac:dyDescent="0.25">
      <c r="A8">
        <v>3</v>
      </c>
      <c r="B8">
        <v>1</v>
      </c>
      <c r="C8" t="s">
        <v>23</v>
      </c>
      <c r="D8">
        <v>0</v>
      </c>
      <c r="E8" t="s">
        <v>20</v>
      </c>
      <c r="F8" t="s">
        <v>20</v>
      </c>
      <c r="G8">
        <v>0</v>
      </c>
      <c r="H8" t="s">
        <v>20</v>
      </c>
      <c r="L8" s="13"/>
      <c r="M8" s="14"/>
    </row>
    <row r="9" spans="1:13" x14ac:dyDescent="0.25">
      <c r="A9">
        <v>3</v>
      </c>
      <c r="B9">
        <v>1</v>
      </c>
      <c r="C9" t="s">
        <v>23</v>
      </c>
      <c r="D9" t="s">
        <v>20</v>
      </c>
      <c r="E9">
        <v>1</v>
      </c>
      <c r="F9" t="s">
        <v>20</v>
      </c>
      <c r="G9" t="s">
        <v>20</v>
      </c>
      <c r="H9">
        <v>1</v>
      </c>
      <c r="J9" s="1" t="s">
        <v>65</v>
      </c>
      <c r="K9" s="1" t="s">
        <v>63</v>
      </c>
      <c r="L9" s="1" t="s">
        <v>5</v>
      </c>
      <c r="M9" s="1" t="s">
        <v>96</v>
      </c>
    </row>
    <row r="10" spans="1:13" x14ac:dyDescent="0.25">
      <c r="A10">
        <v>3</v>
      </c>
      <c r="B10">
        <v>1</v>
      </c>
      <c r="C10" t="s">
        <v>23</v>
      </c>
      <c r="D10" t="s">
        <v>20</v>
      </c>
      <c r="E10" t="s">
        <v>20</v>
      </c>
      <c r="F10">
        <v>0</v>
      </c>
      <c r="G10" t="s">
        <v>20</v>
      </c>
      <c r="H10" t="s">
        <v>20</v>
      </c>
      <c r="J10" t="s">
        <v>95</v>
      </c>
      <c r="K10" t="s">
        <v>66</v>
      </c>
      <c r="L10" s="13" t="s">
        <v>74</v>
      </c>
      <c r="M10" s="14">
        <v>2.4700000000000002</v>
      </c>
    </row>
    <row r="11" spans="1:13" x14ac:dyDescent="0.25">
      <c r="A11">
        <v>4</v>
      </c>
      <c r="B11">
        <v>2</v>
      </c>
      <c r="C11" t="s">
        <v>23</v>
      </c>
      <c r="D11">
        <v>0</v>
      </c>
      <c r="E11" t="s">
        <v>20</v>
      </c>
      <c r="F11" t="s">
        <v>20</v>
      </c>
      <c r="G11">
        <v>0</v>
      </c>
      <c r="H11" t="s">
        <v>20</v>
      </c>
      <c r="K11" t="s">
        <v>80</v>
      </c>
      <c r="L11" s="13" t="s">
        <v>76</v>
      </c>
      <c r="M11" s="14"/>
    </row>
    <row r="12" spans="1:13" x14ac:dyDescent="0.25">
      <c r="A12">
        <v>4</v>
      </c>
      <c r="B12">
        <v>3</v>
      </c>
      <c r="C12" t="s">
        <v>24</v>
      </c>
      <c r="D12" t="s">
        <v>20</v>
      </c>
      <c r="E12">
        <v>1</v>
      </c>
      <c r="F12" t="s">
        <v>20</v>
      </c>
      <c r="G12" t="s">
        <v>20</v>
      </c>
      <c r="H12">
        <v>0</v>
      </c>
      <c r="L12" s="13"/>
      <c r="M12" s="14"/>
    </row>
    <row r="13" spans="1:13" x14ac:dyDescent="0.25">
      <c r="A13">
        <v>4</v>
      </c>
      <c r="B13">
        <v>3</v>
      </c>
      <c r="C13" t="s">
        <v>24</v>
      </c>
      <c r="D13" t="s">
        <v>20</v>
      </c>
      <c r="E13" t="s">
        <v>20</v>
      </c>
      <c r="F13">
        <v>1</v>
      </c>
      <c r="G13" t="s">
        <v>20</v>
      </c>
      <c r="H13" t="s">
        <v>20</v>
      </c>
      <c r="L13" s="13"/>
      <c r="M13" s="14"/>
    </row>
    <row r="14" spans="1:13" x14ac:dyDescent="0.25">
      <c r="A14">
        <v>5</v>
      </c>
      <c r="B14">
        <v>3</v>
      </c>
      <c r="C14" t="s">
        <v>23</v>
      </c>
      <c r="D14">
        <v>0</v>
      </c>
      <c r="E14" t="s">
        <v>20</v>
      </c>
      <c r="F14" t="s">
        <v>20</v>
      </c>
      <c r="G14">
        <v>0</v>
      </c>
      <c r="H14" t="s">
        <v>20</v>
      </c>
      <c r="L14" s="13"/>
      <c r="M14" s="14"/>
    </row>
    <row r="15" spans="1:13" x14ac:dyDescent="0.25">
      <c r="A15">
        <v>5</v>
      </c>
      <c r="B15">
        <v>3</v>
      </c>
      <c r="C15" t="s">
        <v>23</v>
      </c>
      <c r="D15" t="s">
        <v>20</v>
      </c>
      <c r="E15">
        <v>0</v>
      </c>
      <c r="F15" t="s">
        <v>20</v>
      </c>
      <c r="G15" t="s">
        <v>20</v>
      </c>
      <c r="H15">
        <v>0</v>
      </c>
      <c r="L15" s="13"/>
      <c r="M15" s="14"/>
    </row>
    <row r="16" spans="1:13" x14ac:dyDescent="0.25">
      <c r="A16">
        <v>5</v>
      </c>
      <c r="B16">
        <v>3</v>
      </c>
      <c r="C16" t="s">
        <v>23</v>
      </c>
      <c r="D16" t="s">
        <v>20</v>
      </c>
      <c r="E16" t="s">
        <v>20</v>
      </c>
      <c r="F16">
        <v>0</v>
      </c>
      <c r="G16" t="s">
        <v>20</v>
      </c>
      <c r="H16" t="s">
        <v>20</v>
      </c>
      <c r="J16" s="1"/>
      <c r="K16" s="1"/>
      <c r="L16" s="25"/>
      <c r="M16" s="26"/>
    </row>
    <row r="17" spans="1:13" x14ac:dyDescent="0.25">
      <c r="A17" s="16">
        <v>6</v>
      </c>
      <c r="B17" s="16">
        <v>3</v>
      </c>
      <c r="C17" s="16" t="s">
        <v>23</v>
      </c>
      <c r="D17" s="16">
        <v>0</v>
      </c>
      <c r="E17" s="16" t="s">
        <v>20</v>
      </c>
      <c r="F17" s="16" t="s">
        <v>20</v>
      </c>
      <c r="G17" s="16">
        <v>1</v>
      </c>
      <c r="H17" s="16" t="s">
        <v>20</v>
      </c>
      <c r="J17" s="1"/>
      <c r="K17" s="14"/>
      <c r="L17" s="14"/>
      <c r="M17" s="14"/>
    </row>
    <row r="18" spans="1:13" x14ac:dyDescent="0.25">
      <c r="A18" s="16">
        <v>6</v>
      </c>
      <c r="B18" s="16">
        <v>3</v>
      </c>
      <c r="C18" s="16" t="s">
        <v>23</v>
      </c>
      <c r="D18" s="16" t="s">
        <v>20</v>
      </c>
      <c r="E18" s="16">
        <v>0</v>
      </c>
      <c r="F18" s="16" t="s">
        <v>20</v>
      </c>
      <c r="G18" s="16" t="s">
        <v>20</v>
      </c>
      <c r="H18" s="16">
        <v>0</v>
      </c>
      <c r="J18" s="1"/>
      <c r="K18" s="14"/>
      <c r="L18" s="15"/>
      <c r="M18" s="14"/>
    </row>
    <row r="19" spans="1:13" x14ac:dyDescent="0.25">
      <c r="A19" s="16">
        <v>6</v>
      </c>
      <c r="B19" s="16">
        <v>3</v>
      </c>
      <c r="C19" s="16" t="s">
        <v>23</v>
      </c>
      <c r="D19" s="16" t="s">
        <v>20</v>
      </c>
      <c r="E19" s="16" t="s">
        <v>20</v>
      </c>
      <c r="F19" s="16">
        <v>0</v>
      </c>
      <c r="G19" s="16" t="s">
        <v>20</v>
      </c>
      <c r="H19" s="16" t="s">
        <v>20</v>
      </c>
      <c r="J19" s="1"/>
      <c r="K19" s="14"/>
      <c r="L19" s="15"/>
      <c r="M19" s="14"/>
    </row>
    <row r="20" spans="1:13" x14ac:dyDescent="0.25">
      <c r="A20">
        <v>7</v>
      </c>
      <c r="B20">
        <v>2</v>
      </c>
      <c r="C20" t="s">
        <v>23</v>
      </c>
      <c r="D20">
        <v>0</v>
      </c>
      <c r="E20" t="s">
        <v>20</v>
      </c>
      <c r="F20" t="s">
        <v>20</v>
      </c>
      <c r="G20">
        <v>1</v>
      </c>
      <c r="H20" t="s">
        <v>20</v>
      </c>
      <c r="J20" s="1"/>
      <c r="K20" s="14"/>
      <c r="L20" s="15"/>
      <c r="M20" s="14"/>
    </row>
    <row r="21" spans="1:13" x14ac:dyDescent="0.25">
      <c r="A21">
        <v>7</v>
      </c>
      <c r="B21">
        <v>2</v>
      </c>
      <c r="C21" t="s">
        <v>24</v>
      </c>
      <c r="D21" t="s">
        <v>20</v>
      </c>
      <c r="E21">
        <v>1</v>
      </c>
      <c r="F21" t="s">
        <v>20</v>
      </c>
      <c r="G21" t="s">
        <v>20</v>
      </c>
      <c r="H21">
        <v>1</v>
      </c>
      <c r="J21" s="1"/>
      <c r="K21" s="14"/>
      <c r="L21" s="15"/>
      <c r="M21" s="14"/>
    </row>
    <row r="22" spans="1:13" x14ac:dyDescent="0.25">
      <c r="A22">
        <v>7</v>
      </c>
      <c r="B22">
        <v>3</v>
      </c>
      <c r="C22" t="s">
        <v>24</v>
      </c>
      <c r="D22" t="s">
        <v>20</v>
      </c>
      <c r="E22" t="s">
        <v>20</v>
      </c>
      <c r="F22">
        <v>1</v>
      </c>
      <c r="G22" t="s">
        <v>20</v>
      </c>
      <c r="H22" t="s">
        <v>20</v>
      </c>
      <c r="J22" s="1"/>
      <c r="K22" s="14"/>
      <c r="L22" s="15"/>
      <c r="M22" s="14"/>
    </row>
    <row r="23" spans="1:13" x14ac:dyDescent="0.25">
      <c r="A23">
        <v>8</v>
      </c>
      <c r="B23">
        <v>2</v>
      </c>
      <c r="C23" t="s">
        <v>24</v>
      </c>
      <c r="D23">
        <v>1</v>
      </c>
      <c r="E23" t="s">
        <v>20</v>
      </c>
      <c r="F23" t="s">
        <v>20</v>
      </c>
      <c r="G23">
        <v>0</v>
      </c>
      <c r="H23" t="s">
        <v>20</v>
      </c>
      <c r="J23" s="1"/>
      <c r="K23" s="14"/>
      <c r="L23" s="15"/>
      <c r="M23" s="14"/>
    </row>
    <row r="24" spans="1:13" x14ac:dyDescent="0.25">
      <c r="A24">
        <v>8</v>
      </c>
      <c r="B24">
        <v>2</v>
      </c>
      <c r="C24" t="s">
        <v>24</v>
      </c>
      <c r="D24" t="s">
        <v>20</v>
      </c>
      <c r="E24">
        <v>0</v>
      </c>
      <c r="F24" t="s">
        <v>20</v>
      </c>
      <c r="G24" t="s">
        <v>20</v>
      </c>
      <c r="H24">
        <v>1</v>
      </c>
      <c r="J24" s="1"/>
      <c r="K24" s="14"/>
      <c r="L24" s="15"/>
      <c r="M24" s="14"/>
    </row>
    <row r="25" spans="1:13" x14ac:dyDescent="0.25">
      <c r="A25">
        <v>8</v>
      </c>
      <c r="B25">
        <v>1</v>
      </c>
      <c r="C25" t="s">
        <v>24</v>
      </c>
      <c r="D25" t="s">
        <v>20</v>
      </c>
      <c r="E25" t="s">
        <v>20</v>
      </c>
      <c r="F25">
        <v>0</v>
      </c>
      <c r="G25" t="s">
        <v>20</v>
      </c>
      <c r="H25" t="s">
        <v>20</v>
      </c>
      <c r="J25" s="1"/>
      <c r="K25" s="14"/>
      <c r="L25" s="15"/>
      <c r="M25" s="14"/>
    </row>
    <row r="26" spans="1:13" x14ac:dyDescent="0.25">
      <c r="A26">
        <v>9</v>
      </c>
      <c r="B26">
        <v>3</v>
      </c>
      <c r="C26" t="s">
        <v>23</v>
      </c>
      <c r="D26">
        <v>0</v>
      </c>
      <c r="E26" t="s">
        <v>20</v>
      </c>
      <c r="F26" t="s">
        <v>20</v>
      </c>
      <c r="G26">
        <v>0</v>
      </c>
      <c r="H26" t="s">
        <v>20</v>
      </c>
      <c r="J26" s="1"/>
    </row>
    <row r="27" spans="1:13" x14ac:dyDescent="0.25">
      <c r="A27">
        <v>9</v>
      </c>
      <c r="B27">
        <v>2</v>
      </c>
      <c r="C27" t="s">
        <v>24</v>
      </c>
      <c r="D27" t="s">
        <v>20</v>
      </c>
      <c r="E27">
        <v>1</v>
      </c>
      <c r="F27" t="s">
        <v>20</v>
      </c>
      <c r="G27" t="s">
        <v>20</v>
      </c>
      <c r="H27">
        <v>0</v>
      </c>
    </row>
    <row r="28" spans="1:13" x14ac:dyDescent="0.25">
      <c r="A28">
        <v>9</v>
      </c>
      <c r="B28">
        <v>1</v>
      </c>
      <c r="C28" t="s">
        <v>23</v>
      </c>
      <c r="D28" t="s">
        <v>20</v>
      </c>
      <c r="E28" t="s">
        <v>20</v>
      </c>
      <c r="F28">
        <v>1</v>
      </c>
      <c r="G28" t="s">
        <v>20</v>
      </c>
      <c r="H28" t="s">
        <v>20</v>
      </c>
    </row>
    <row r="29" spans="1:13" x14ac:dyDescent="0.25">
      <c r="A29">
        <v>10</v>
      </c>
      <c r="B29">
        <v>3</v>
      </c>
      <c r="C29" t="s">
        <v>23</v>
      </c>
      <c r="D29">
        <v>0</v>
      </c>
      <c r="E29" t="s">
        <v>20</v>
      </c>
      <c r="F29" t="s">
        <v>20</v>
      </c>
      <c r="G29">
        <v>1</v>
      </c>
      <c r="H29" t="s">
        <v>20</v>
      </c>
    </row>
    <row r="30" spans="1:13" x14ac:dyDescent="0.25">
      <c r="A30">
        <v>10</v>
      </c>
      <c r="B30">
        <v>1</v>
      </c>
      <c r="C30" t="s">
        <v>24</v>
      </c>
      <c r="D30" t="s">
        <v>20</v>
      </c>
      <c r="E30">
        <v>0</v>
      </c>
      <c r="F30" t="s">
        <v>20</v>
      </c>
      <c r="G30" t="s">
        <v>20</v>
      </c>
      <c r="H30">
        <v>1</v>
      </c>
    </row>
    <row r="31" spans="1:13" x14ac:dyDescent="0.25">
      <c r="A31">
        <v>10</v>
      </c>
      <c r="B31">
        <v>3</v>
      </c>
      <c r="C31" t="s">
        <v>24</v>
      </c>
      <c r="D31" t="s">
        <v>20</v>
      </c>
      <c r="E31" t="s">
        <v>20</v>
      </c>
      <c r="F31">
        <v>1</v>
      </c>
      <c r="G31" t="s">
        <v>20</v>
      </c>
      <c r="H31" t="s">
        <v>20</v>
      </c>
    </row>
    <row r="32" spans="1:13" x14ac:dyDescent="0.25">
      <c r="A32">
        <v>11</v>
      </c>
      <c r="B32">
        <v>3</v>
      </c>
      <c r="C32" t="s">
        <v>23</v>
      </c>
      <c r="D32">
        <v>0</v>
      </c>
      <c r="E32" t="s">
        <v>20</v>
      </c>
      <c r="F32" t="s">
        <v>20</v>
      </c>
      <c r="G32">
        <v>1</v>
      </c>
      <c r="H32" t="s">
        <v>20</v>
      </c>
    </row>
    <row r="33" spans="1:8" x14ac:dyDescent="0.25">
      <c r="A33">
        <v>11</v>
      </c>
      <c r="B33">
        <v>3</v>
      </c>
      <c r="C33" t="s">
        <v>23</v>
      </c>
      <c r="D33" t="s">
        <v>20</v>
      </c>
      <c r="E33">
        <v>0</v>
      </c>
      <c r="F33" t="s">
        <v>20</v>
      </c>
      <c r="G33" t="s">
        <v>20</v>
      </c>
      <c r="H33">
        <v>1</v>
      </c>
    </row>
    <row r="34" spans="1:8" x14ac:dyDescent="0.25">
      <c r="A34">
        <v>11</v>
      </c>
      <c r="B34">
        <v>2</v>
      </c>
      <c r="C34" t="s">
        <v>24</v>
      </c>
      <c r="D34" t="s">
        <v>20</v>
      </c>
      <c r="E34" t="s">
        <v>20</v>
      </c>
      <c r="F34">
        <v>0</v>
      </c>
      <c r="G34" t="s">
        <v>20</v>
      </c>
      <c r="H34" t="s">
        <v>20</v>
      </c>
    </row>
    <row r="35" spans="1:8" x14ac:dyDescent="0.25">
      <c r="A35">
        <v>12</v>
      </c>
      <c r="B35">
        <v>3</v>
      </c>
      <c r="C35" t="s">
        <v>23</v>
      </c>
      <c r="D35">
        <v>0</v>
      </c>
      <c r="E35" t="s">
        <v>20</v>
      </c>
      <c r="F35" t="s">
        <v>20</v>
      </c>
      <c r="G35">
        <v>0</v>
      </c>
      <c r="H35" t="s">
        <v>20</v>
      </c>
    </row>
    <row r="36" spans="1:8" x14ac:dyDescent="0.25">
      <c r="A36">
        <v>12</v>
      </c>
      <c r="B36">
        <v>3</v>
      </c>
      <c r="C36" t="s">
        <v>23</v>
      </c>
      <c r="D36" t="s">
        <v>20</v>
      </c>
      <c r="E36">
        <v>0</v>
      </c>
      <c r="F36" t="s">
        <v>20</v>
      </c>
      <c r="G36" t="s">
        <v>20</v>
      </c>
      <c r="H36">
        <v>1</v>
      </c>
    </row>
    <row r="37" spans="1:8" x14ac:dyDescent="0.25">
      <c r="A37">
        <v>12</v>
      </c>
      <c r="B37">
        <v>3</v>
      </c>
      <c r="C37" t="s">
        <v>23</v>
      </c>
      <c r="D37" t="s">
        <v>20</v>
      </c>
      <c r="E37" t="s">
        <v>20</v>
      </c>
      <c r="F37">
        <v>0</v>
      </c>
      <c r="G37" t="s">
        <v>20</v>
      </c>
      <c r="H37" t="s">
        <v>20</v>
      </c>
    </row>
    <row r="38" spans="1:8" x14ac:dyDescent="0.25">
      <c r="A38">
        <v>13</v>
      </c>
      <c r="B38">
        <v>2</v>
      </c>
      <c r="C38" t="s">
        <v>23</v>
      </c>
      <c r="D38">
        <v>0</v>
      </c>
      <c r="E38" t="s">
        <v>20</v>
      </c>
      <c r="F38" t="s">
        <v>20</v>
      </c>
      <c r="G38">
        <v>0</v>
      </c>
      <c r="H38" t="s">
        <v>20</v>
      </c>
    </row>
    <row r="39" spans="1:8" x14ac:dyDescent="0.25">
      <c r="A39">
        <v>13</v>
      </c>
      <c r="B39">
        <v>2</v>
      </c>
      <c r="C39" t="s">
        <v>23</v>
      </c>
      <c r="D39" t="s">
        <v>20</v>
      </c>
      <c r="E39">
        <v>1</v>
      </c>
      <c r="F39" t="s">
        <v>20</v>
      </c>
      <c r="G39" t="s">
        <v>20</v>
      </c>
      <c r="H39">
        <v>1</v>
      </c>
    </row>
    <row r="40" spans="1:8" x14ac:dyDescent="0.25">
      <c r="A40">
        <v>13</v>
      </c>
      <c r="B40">
        <v>2</v>
      </c>
      <c r="C40" t="s">
        <v>24</v>
      </c>
      <c r="D40" t="s">
        <v>20</v>
      </c>
      <c r="E40" t="s">
        <v>20</v>
      </c>
      <c r="F40">
        <v>1</v>
      </c>
      <c r="G40" t="s">
        <v>20</v>
      </c>
      <c r="H40" t="s">
        <v>20</v>
      </c>
    </row>
    <row r="41" spans="1:8" x14ac:dyDescent="0.25">
      <c r="A41">
        <v>14</v>
      </c>
      <c r="B41">
        <v>2</v>
      </c>
      <c r="C41" t="s">
        <v>23</v>
      </c>
      <c r="D41">
        <v>1</v>
      </c>
      <c r="E41" t="s">
        <v>20</v>
      </c>
      <c r="F41" t="s">
        <v>20</v>
      </c>
      <c r="G41">
        <v>1</v>
      </c>
      <c r="H41" t="s">
        <v>20</v>
      </c>
    </row>
    <row r="42" spans="1:8" x14ac:dyDescent="0.25">
      <c r="A42">
        <v>14</v>
      </c>
      <c r="B42">
        <v>2</v>
      </c>
      <c r="C42" t="s">
        <v>24</v>
      </c>
      <c r="D42" t="s">
        <v>20</v>
      </c>
      <c r="E42">
        <v>0</v>
      </c>
      <c r="F42" t="s">
        <v>20</v>
      </c>
      <c r="G42" t="s">
        <v>20</v>
      </c>
      <c r="H42">
        <v>1</v>
      </c>
    </row>
    <row r="43" spans="1:8" x14ac:dyDescent="0.25">
      <c r="A43">
        <v>14</v>
      </c>
      <c r="B43">
        <v>3</v>
      </c>
      <c r="C43" t="s">
        <v>24</v>
      </c>
      <c r="D43" t="s">
        <v>20</v>
      </c>
      <c r="E43" t="s">
        <v>20</v>
      </c>
      <c r="F43">
        <v>1</v>
      </c>
      <c r="G43" t="s">
        <v>20</v>
      </c>
      <c r="H43" t="s">
        <v>20</v>
      </c>
    </row>
    <row r="44" spans="1:8" x14ac:dyDescent="0.25">
      <c r="A44">
        <v>15</v>
      </c>
      <c r="B44">
        <v>2</v>
      </c>
      <c r="C44" t="s">
        <v>24</v>
      </c>
      <c r="D44">
        <v>0</v>
      </c>
      <c r="E44" t="s">
        <v>20</v>
      </c>
      <c r="F44" t="s">
        <v>20</v>
      </c>
      <c r="G44">
        <v>1</v>
      </c>
      <c r="H44" t="s">
        <v>20</v>
      </c>
    </row>
    <row r="45" spans="1:8" x14ac:dyDescent="0.25">
      <c r="A45">
        <v>15</v>
      </c>
      <c r="B45">
        <v>3</v>
      </c>
      <c r="C45" t="s">
        <v>24</v>
      </c>
      <c r="D45" t="s">
        <v>20</v>
      </c>
      <c r="E45">
        <v>1</v>
      </c>
      <c r="F45" t="s">
        <v>20</v>
      </c>
      <c r="G45" t="s">
        <v>20</v>
      </c>
      <c r="H45">
        <v>1</v>
      </c>
    </row>
    <row r="46" spans="1:8" x14ac:dyDescent="0.25">
      <c r="A46">
        <v>15</v>
      </c>
      <c r="B46">
        <v>3</v>
      </c>
      <c r="C46" t="s">
        <v>24</v>
      </c>
      <c r="D46" t="s">
        <v>20</v>
      </c>
      <c r="E46" t="s">
        <v>20</v>
      </c>
      <c r="F46">
        <v>1</v>
      </c>
      <c r="G46" t="s">
        <v>20</v>
      </c>
      <c r="H46" t="s">
        <v>20</v>
      </c>
    </row>
  </sheetData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workbookViewId="0">
      <selection activeCell="F27" sqref="F27"/>
    </sheetView>
  </sheetViews>
  <sheetFormatPr defaultColWidth="11.42578125" defaultRowHeight="15" x14ac:dyDescent="0.25"/>
  <sheetData>
    <row r="1" spans="1:17" x14ac:dyDescent="0.25">
      <c r="A1" s="22" t="s">
        <v>94</v>
      </c>
    </row>
    <row r="2" spans="1:17" x14ac:dyDescent="0.25">
      <c r="A2" s="2"/>
      <c r="B2" s="28" t="s">
        <v>48</v>
      </c>
      <c r="C2" s="28"/>
      <c r="D2" s="28"/>
      <c r="E2" s="28"/>
      <c r="F2" s="28"/>
      <c r="G2" s="28"/>
      <c r="H2" s="28"/>
      <c r="I2" s="3"/>
      <c r="J2" s="28" t="s">
        <v>49</v>
      </c>
      <c r="K2" s="28"/>
      <c r="L2" s="28"/>
      <c r="M2" s="28"/>
      <c r="N2" s="28"/>
      <c r="O2" s="28"/>
      <c r="P2" s="28"/>
    </row>
    <row r="3" spans="1:17" x14ac:dyDescent="0.25">
      <c r="A3" s="4"/>
      <c r="B3" s="4"/>
      <c r="C3" s="27" t="s">
        <v>50</v>
      </c>
      <c r="D3" s="27"/>
      <c r="E3" s="27"/>
      <c r="F3" s="27" t="s">
        <v>51</v>
      </c>
      <c r="G3" s="27"/>
      <c r="H3" s="27"/>
      <c r="I3" s="4"/>
      <c r="J3" s="4"/>
      <c r="K3" s="27" t="s">
        <v>50</v>
      </c>
      <c r="L3" s="27"/>
      <c r="M3" s="27"/>
      <c r="N3" s="27" t="s">
        <v>51</v>
      </c>
      <c r="O3" s="27"/>
      <c r="P3" s="27"/>
    </row>
    <row r="4" spans="1:17" x14ac:dyDescent="0.25">
      <c r="A4" s="5" t="s">
        <v>52</v>
      </c>
      <c r="B4" s="5" t="s">
        <v>53</v>
      </c>
      <c r="C4" s="5" t="s">
        <v>54</v>
      </c>
      <c r="D4" s="5" t="s">
        <v>55</v>
      </c>
      <c r="E4" s="5" t="s">
        <v>56</v>
      </c>
      <c r="F4" s="5" t="s">
        <v>54</v>
      </c>
      <c r="G4" s="5" t="s">
        <v>55</v>
      </c>
      <c r="H4" s="5" t="s">
        <v>56</v>
      </c>
      <c r="I4" s="5"/>
      <c r="J4" s="5" t="s">
        <v>53</v>
      </c>
      <c r="K4" s="5" t="s">
        <v>54</v>
      </c>
      <c r="L4" s="5" t="s">
        <v>55</v>
      </c>
      <c r="M4" s="5" t="s">
        <v>56</v>
      </c>
      <c r="N4" s="5" t="s">
        <v>54</v>
      </c>
      <c r="O4" s="5" t="s">
        <v>55</v>
      </c>
      <c r="P4" s="5" t="s">
        <v>56</v>
      </c>
    </row>
    <row r="5" spans="1:17" x14ac:dyDescent="0.25">
      <c r="A5" s="6"/>
      <c r="B5" s="6" t="s">
        <v>57</v>
      </c>
      <c r="C5" s="6" t="s">
        <v>58</v>
      </c>
      <c r="D5" s="6" t="s">
        <v>58</v>
      </c>
      <c r="E5" s="6" t="s">
        <v>59</v>
      </c>
      <c r="F5" s="6" t="s">
        <v>58</v>
      </c>
      <c r="G5" s="6" t="s">
        <v>58</v>
      </c>
      <c r="H5" s="6" t="s">
        <v>59</v>
      </c>
      <c r="I5" s="6"/>
      <c r="J5" s="6" t="s">
        <v>57</v>
      </c>
      <c r="K5" s="6" t="s">
        <v>58</v>
      </c>
      <c r="L5" s="6" t="s">
        <v>58</v>
      </c>
      <c r="M5" s="6" t="s">
        <v>59</v>
      </c>
      <c r="N5" s="6" t="s">
        <v>58</v>
      </c>
      <c r="O5" s="6" t="s">
        <v>58</v>
      </c>
      <c r="P5" s="6" t="s">
        <v>59</v>
      </c>
    </row>
    <row r="6" spans="1:17" x14ac:dyDescent="0.25">
      <c r="A6" s="2">
        <v>16</v>
      </c>
      <c r="B6" s="2">
        <v>9</v>
      </c>
      <c r="C6" s="2">
        <v>8</v>
      </c>
      <c r="D6" s="2">
        <v>7</v>
      </c>
      <c r="E6" s="2">
        <f>C6+D6</f>
        <v>15</v>
      </c>
      <c r="F6" s="2">
        <v>6</v>
      </c>
      <c r="G6" s="2">
        <v>8</v>
      </c>
      <c r="H6" s="2">
        <f>F6+G6</f>
        <v>14</v>
      </c>
      <c r="I6" s="2"/>
      <c r="J6" s="2">
        <f>B6*100/10</f>
        <v>90</v>
      </c>
      <c r="K6" s="2">
        <f>C6*100/8</f>
        <v>100</v>
      </c>
      <c r="L6" s="2">
        <f>D6*100/8</f>
        <v>87.5</v>
      </c>
      <c r="M6" s="2">
        <f>E6*100/16</f>
        <v>93.75</v>
      </c>
      <c r="N6" s="2">
        <f t="shared" ref="N6:N20" si="0">F6*100/8</f>
        <v>75</v>
      </c>
      <c r="O6" s="2">
        <f t="shared" ref="O6:O20" si="1">G6*100/8</f>
        <v>100</v>
      </c>
      <c r="P6" s="2">
        <f>H6*100/16</f>
        <v>87.5</v>
      </c>
      <c r="Q6" s="19"/>
    </row>
    <row r="7" spans="1:17" x14ac:dyDescent="0.25">
      <c r="A7" s="2">
        <v>17</v>
      </c>
      <c r="B7" s="2">
        <v>10</v>
      </c>
      <c r="C7" s="2">
        <v>6</v>
      </c>
      <c r="D7" s="2">
        <v>7</v>
      </c>
      <c r="E7" s="2">
        <f>C7+D7</f>
        <v>13</v>
      </c>
      <c r="F7" s="2">
        <v>2</v>
      </c>
      <c r="G7" s="2">
        <v>6</v>
      </c>
      <c r="H7" s="2">
        <f>F7+G7</f>
        <v>8</v>
      </c>
      <c r="I7" s="2"/>
      <c r="J7" s="2">
        <f>B7*100/10</f>
        <v>100</v>
      </c>
      <c r="K7" s="2">
        <f>C7*100/8</f>
        <v>75</v>
      </c>
      <c r="L7" s="2">
        <f>D7*100/8</f>
        <v>87.5</v>
      </c>
      <c r="M7" s="2">
        <f>E7*100/16</f>
        <v>81.25</v>
      </c>
      <c r="N7" s="2">
        <f>F7*100/8</f>
        <v>25</v>
      </c>
      <c r="O7" s="2">
        <f>G7*100/8</f>
        <v>75</v>
      </c>
      <c r="P7" s="2">
        <f>H7*100/16</f>
        <v>50</v>
      </c>
      <c r="Q7" s="19"/>
    </row>
    <row r="8" spans="1:17" x14ac:dyDescent="0.25">
      <c r="A8" s="2">
        <v>18</v>
      </c>
      <c r="B8" s="2">
        <v>7</v>
      </c>
      <c r="C8" s="2">
        <v>8</v>
      </c>
      <c r="D8" s="2">
        <v>7</v>
      </c>
      <c r="E8" s="2">
        <f>C8+D8</f>
        <v>15</v>
      </c>
      <c r="F8" s="2">
        <v>7</v>
      </c>
      <c r="G8" s="2">
        <v>7</v>
      </c>
      <c r="H8" s="2">
        <f>F8+G8</f>
        <v>14</v>
      </c>
      <c r="I8" s="2"/>
      <c r="J8" s="2">
        <f>B8*100/10</f>
        <v>70</v>
      </c>
      <c r="K8" s="2">
        <f>C8*100/8</f>
        <v>100</v>
      </c>
      <c r="L8" s="2">
        <f>D8*100/8</f>
        <v>87.5</v>
      </c>
      <c r="M8" s="2">
        <f>E8*100/16</f>
        <v>93.75</v>
      </c>
      <c r="N8" s="2">
        <f>F8*100/8</f>
        <v>87.5</v>
      </c>
      <c r="O8" s="2">
        <f>G8*100/8</f>
        <v>87.5</v>
      </c>
      <c r="P8" s="2">
        <f>H8*100/16</f>
        <v>87.5</v>
      </c>
      <c r="Q8" s="19"/>
    </row>
    <row r="9" spans="1:17" x14ac:dyDescent="0.25">
      <c r="A9" s="2">
        <v>19</v>
      </c>
      <c r="B9" s="2">
        <v>10</v>
      </c>
      <c r="C9" s="2">
        <v>8</v>
      </c>
      <c r="D9" s="2">
        <v>6</v>
      </c>
      <c r="E9" s="2">
        <f>C9+D9</f>
        <v>14</v>
      </c>
      <c r="F9" s="2">
        <v>3</v>
      </c>
      <c r="G9" s="2">
        <v>7</v>
      </c>
      <c r="H9" s="2">
        <f>F9+G9</f>
        <v>10</v>
      </c>
      <c r="I9" s="2"/>
      <c r="J9" s="2">
        <f>B9*100/10</f>
        <v>100</v>
      </c>
      <c r="K9" s="2">
        <f>C9*100/8</f>
        <v>100</v>
      </c>
      <c r="L9" s="2">
        <f>D9*100/8</f>
        <v>75</v>
      </c>
      <c r="M9" s="2">
        <f>E9*100/16</f>
        <v>87.5</v>
      </c>
      <c r="N9" s="2">
        <f>F9*100/8</f>
        <v>37.5</v>
      </c>
      <c r="O9" s="2">
        <f>G9*100/8</f>
        <v>87.5</v>
      </c>
      <c r="P9" s="2">
        <f>H9*100/16</f>
        <v>62.5</v>
      </c>
      <c r="Q9" s="19"/>
    </row>
    <row r="10" spans="1:17" x14ac:dyDescent="0.25">
      <c r="A10" s="2">
        <v>20</v>
      </c>
      <c r="B10" s="2">
        <v>10</v>
      </c>
      <c r="C10" s="2">
        <v>8</v>
      </c>
      <c r="D10" s="2">
        <v>6</v>
      </c>
      <c r="E10" s="2">
        <f t="shared" ref="E10:E20" si="2">C10+D10</f>
        <v>14</v>
      </c>
      <c r="F10" s="2">
        <v>4</v>
      </c>
      <c r="G10" s="2">
        <v>7</v>
      </c>
      <c r="H10" s="2">
        <f t="shared" ref="H10:H20" si="3">F10+G10</f>
        <v>11</v>
      </c>
      <c r="I10" s="2"/>
      <c r="J10" s="2">
        <f t="shared" ref="J10:J20" si="4">B10*100/10</f>
        <v>100</v>
      </c>
      <c r="K10" s="2">
        <f t="shared" ref="K10:K20" si="5">C10*100/8</f>
        <v>100</v>
      </c>
      <c r="L10" s="2">
        <f t="shared" ref="L10:L20" si="6">D10*100/8</f>
        <v>75</v>
      </c>
      <c r="M10" s="2">
        <f t="shared" ref="M10:M20" si="7">E10*100/16</f>
        <v>87.5</v>
      </c>
      <c r="N10" s="2">
        <f t="shared" si="0"/>
        <v>50</v>
      </c>
      <c r="O10" s="2">
        <f t="shared" si="1"/>
        <v>87.5</v>
      </c>
      <c r="P10" s="2">
        <f t="shared" ref="P10:P20" si="8">H10*100/16</f>
        <v>68.75</v>
      </c>
      <c r="Q10" s="19"/>
    </row>
    <row r="11" spans="1:17" x14ac:dyDescent="0.25">
      <c r="A11" s="2">
        <v>21</v>
      </c>
      <c r="B11" s="2">
        <v>9</v>
      </c>
      <c r="C11" s="2">
        <v>8</v>
      </c>
      <c r="D11" s="2">
        <v>7</v>
      </c>
      <c r="E11" s="2">
        <f t="shared" si="2"/>
        <v>15</v>
      </c>
      <c r="F11" s="2">
        <v>3</v>
      </c>
      <c r="G11" s="2">
        <v>8</v>
      </c>
      <c r="H11" s="2">
        <f t="shared" si="3"/>
        <v>11</v>
      </c>
      <c r="I11" s="2"/>
      <c r="J11" s="2">
        <f t="shared" si="4"/>
        <v>90</v>
      </c>
      <c r="K11" s="2">
        <f t="shared" si="5"/>
        <v>100</v>
      </c>
      <c r="L11" s="2">
        <f t="shared" si="6"/>
        <v>87.5</v>
      </c>
      <c r="M11" s="2">
        <f t="shared" si="7"/>
        <v>93.75</v>
      </c>
      <c r="N11" s="2">
        <f t="shared" si="0"/>
        <v>37.5</v>
      </c>
      <c r="O11" s="2">
        <f t="shared" si="1"/>
        <v>100</v>
      </c>
      <c r="P11" s="2">
        <f t="shared" si="8"/>
        <v>68.75</v>
      </c>
      <c r="Q11" s="20"/>
    </row>
    <row r="12" spans="1:17" x14ac:dyDescent="0.25">
      <c r="A12" s="2">
        <v>22</v>
      </c>
      <c r="B12" s="2">
        <v>9</v>
      </c>
      <c r="C12" s="2">
        <v>8</v>
      </c>
      <c r="D12" s="2">
        <v>7</v>
      </c>
      <c r="E12" s="2">
        <f t="shared" si="2"/>
        <v>15</v>
      </c>
      <c r="F12" s="2">
        <v>6</v>
      </c>
      <c r="G12" s="2">
        <v>6</v>
      </c>
      <c r="H12" s="2">
        <f t="shared" si="3"/>
        <v>12</v>
      </c>
      <c r="I12" s="2"/>
      <c r="J12" s="2">
        <f t="shared" si="4"/>
        <v>90</v>
      </c>
      <c r="K12" s="2">
        <f t="shared" si="5"/>
        <v>100</v>
      </c>
      <c r="L12" s="2">
        <f t="shared" si="6"/>
        <v>87.5</v>
      </c>
      <c r="M12" s="2">
        <f t="shared" si="7"/>
        <v>93.75</v>
      </c>
      <c r="N12" s="2">
        <f t="shared" si="0"/>
        <v>75</v>
      </c>
      <c r="O12" s="2">
        <f t="shared" si="1"/>
        <v>75</v>
      </c>
      <c r="P12" s="2">
        <f t="shared" si="8"/>
        <v>75</v>
      </c>
      <c r="Q12" s="19"/>
    </row>
    <row r="13" spans="1:17" x14ac:dyDescent="0.25">
      <c r="A13" s="2">
        <v>23</v>
      </c>
      <c r="B13" s="2">
        <v>7</v>
      </c>
      <c r="C13" s="2">
        <v>8</v>
      </c>
      <c r="D13" s="2">
        <v>7</v>
      </c>
      <c r="E13" s="2">
        <f t="shared" si="2"/>
        <v>15</v>
      </c>
      <c r="F13" s="2">
        <v>3</v>
      </c>
      <c r="G13" s="2">
        <v>7</v>
      </c>
      <c r="H13" s="2">
        <f t="shared" si="3"/>
        <v>10</v>
      </c>
      <c r="I13" s="2"/>
      <c r="J13" s="2">
        <f t="shared" si="4"/>
        <v>70</v>
      </c>
      <c r="K13" s="2">
        <f t="shared" si="5"/>
        <v>100</v>
      </c>
      <c r="L13" s="2">
        <f t="shared" si="6"/>
        <v>87.5</v>
      </c>
      <c r="M13" s="2">
        <f t="shared" si="7"/>
        <v>93.75</v>
      </c>
      <c r="N13" s="2">
        <f t="shared" si="0"/>
        <v>37.5</v>
      </c>
      <c r="O13" s="2">
        <f t="shared" si="1"/>
        <v>87.5</v>
      </c>
      <c r="P13" s="2">
        <f t="shared" si="8"/>
        <v>62.5</v>
      </c>
      <c r="Q13" s="19"/>
    </row>
    <row r="14" spans="1:17" x14ac:dyDescent="0.25">
      <c r="A14" s="2">
        <v>24</v>
      </c>
      <c r="B14" s="2">
        <v>10</v>
      </c>
      <c r="C14" s="2">
        <v>8</v>
      </c>
      <c r="D14" s="2">
        <v>7</v>
      </c>
      <c r="E14" s="2">
        <f t="shared" si="2"/>
        <v>15</v>
      </c>
      <c r="F14" s="2">
        <v>5</v>
      </c>
      <c r="G14" s="2">
        <v>3</v>
      </c>
      <c r="H14" s="2">
        <f t="shared" si="3"/>
        <v>8</v>
      </c>
      <c r="I14" s="2"/>
      <c r="J14" s="2">
        <f t="shared" si="4"/>
        <v>100</v>
      </c>
      <c r="K14" s="2">
        <f t="shared" si="5"/>
        <v>100</v>
      </c>
      <c r="L14" s="2">
        <f t="shared" si="6"/>
        <v>87.5</v>
      </c>
      <c r="M14" s="2">
        <f t="shared" si="7"/>
        <v>93.75</v>
      </c>
      <c r="N14" s="2">
        <f t="shared" si="0"/>
        <v>62.5</v>
      </c>
      <c r="O14" s="2">
        <f t="shared" si="1"/>
        <v>37.5</v>
      </c>
      <c r="P14" s="2">
        <f t="shared" si="8"/>
        <v>50</v>
      </c>
      <c r="Q14" s="19"/>
    </row>
    <row r="15" spans="1:17" x14ac:dyDescent="0.25">
      <c r="A15" s="10">
        <v>25</v>
      </c>
      <c r="B15" s="10">
        <v>8</v>
      </c>
      <c r="C15" s="10">
        <v>8</v>
      </c>
      <c r="D15" s="10">
        <v>7</v>
      </c>
      <c r="E15" s="10">
        <f t="shared" si="2"/>
        <v>15</v>
      </c>
      <c r="F15" s="10">
        <v>4</v>
      </c>
      <c r="G15" s="10">
        <v>8</v>
      </c>
      <c r="H15" s="2">
        <f t="shared" si="3"/>
        <v>12</v>
      </c>
      <c r="I15" s="10"/>
      <c r="J15" s="10">
        <f t="shared" si="4"/>
        <v>80</v>
      </c>
      <c r="K15" s="10">
        <f t="shared" si="5"/>
        <v>100</v>
      </c>
      <c r="L15" s="10">
        <f t="shared" si="6"/>
        <v>87.5</v>
      </c>
      <c r="M15" s="10">
        <f t="shared" si="7"/>
        <v>93.75</v>
      </c>
      <c r="N15" s="10">
        <f t="shared" si="0"/>
        <v>50</v>
      </c>
      <c r="O15" s="10">
        <f t="shared" si="1"/>
        <v>100</v>
      </c>
      <c r="P15" s="2">
        <f t="shared" si="8"/>
        <v>75</v>
      </c>
      <c r="Q15" s="19"/>
    </row>
    <row r="16" spans="1:17" x14ac:dyDescent="0.25">
      <c r="A16" s="10">
        <v>26</v>
      </c>
      <c r="B16" s="10">
        <v>10</v>
      </c>
      <c r="C16" s="10">
        <v>8</v>
      </c>
      <c r="D16" s="10">
        <v>7</v>
      </c>
      <c r="E16" s="10">
        <f t="shared" si="2"/>
        <v>15</v>
      </c>
      <c r="F16" s="10">
        <v>8</v>
      </c>
      <c r="G16" s="10">
        <v>7</v>
      </c>
      <c r="H16" s="2">
        <f t="shared" si="3"/>
        <v>15</v>
      </c>
      <c r="I16" s="10"/>
      <c r="J16" s="10">
        <f t="shared" si="4"/>
        <v>100</v>
      </c>
      <c r="K16" s="10">
        <f t="shared" si="5"/>
        <v>100</v>
      </c>
      <c r="L16" s="10">
        <f t="shared" si="6"/>
        <v>87.5</v>
      </c>
      <c r="M16" s="10">
        <f t="shared" si="7"/>
        <v>93.75</v>
      </c>
      <c r="N16" s="10">
        <f t="shared" si="0"/>
        <v>100</v>
      </c>
      <c r="O16" s="10">
        <f t="shared" si="1"/>
        <v>87.5</v>
      </c>
      <c r="P16" s="2">
        <f t="shared" si="8"/>
        <v>93.75</v>
      </c>
      <c r="Q16" s="19"/>
    </row>
    <row r="17" spans="1:17" x14ac:dyDescent="0.25">
      <c r="A17" s="10">
        <v>27</v>
      </c>
      <c r="B17" s="10">
        <v>9</v>
      </c>
      <c r="C17" s="10">
        <v>8</v>
      </c>
      <c r="D17" s="10">
        <v>7</v>
      </c>
      <c r="E17" s="10">
        <f t="shared" si="2"/>
        <v>15</v>
      </c>
      <c r="F17" s="10">
        <v>3</v>
      </c>
      <c r="G17" s="10">
        <v>7</v>
      </c>
      <c r="H17" s="2">
        <f t="shared" si="3"/>
        <v>10</v>
      </c>
      <c r="I17" s="10"/>
      <c r="J17" s="10">
        <f t="shared" si="4"/>
        <v>90</v>
      </c>
      <c r="K17" s="10">
        <f t="shared" si="5"/>
        <v>100</v>
      </c>
      <c r="L17" s="10">
        <f t="shared" si="6"/>
        <v>87.5</v>
      </c>
      <c r="M17" s="10">
        <f t="shared" si="7"/>
        <v>93.75</v>
      </c>
      <c r="N17" s="10">
        <f t="shared" si="0"/>
        <v>37.5</v>
      </c>
      <c r="O17" s="10">
        <f t="shared" si="1"/>
        <v>87.5</v>
      </c>
      <c r="P17" s="2">
        <f t="shared" si="8"/>
        <v>62.5</v>
      </c>
      <c r="Q17" s="19"/>
    </row>
    <row r="18" spans="1:17" x14ac:dyDescent="0.25">
      <c r="A18" s="10">
        <v>28</v>
      </c>
      <c r="B18" s="10">
        <v>10</v>
      </c>
      <c r="C18" s="10">
        <v>8</v>
      </c>
      <c r="D18" s="10">
        <v>6</v>
      </c>
      <c r="E18" s="10">
        <f t="shared" si="2"/>
        <v>14</v>
      </c>
      <c r="F18" s="10">
        <v>3</v>
      </c>
      <c r="G18" s="10">
        <v>3</v>
      </c>
      <c r="H18" s="2">
        <f t="shared" si="3"/>
        <v>6</v>
      </c>
      <c r="I18" s="10"/>
      <c r="J18" s="10">
        <f t="shared" si="4"/>
        <v>100</v>
      </c>
      <c r="K18" s="10">
        <f t="shared" si="5"/>
        <v>100</v>
      </c>
      <c r="L18" s="10">
        <f t="shared" si="6"/>
        <v>75</v>
      </c>
      <c r="M18" s="10">
        <f t="shared" si="7"/>
        <v>87.5</v>
      </c>
      <c r="N18" s="10">
        <f t="shared" si="0"/>
        <v>37.5</v>
      </c>
      <c r="O18" s="10">
        <f t="shared" si="1"/>
        <v>37.5</v>
      </c>
      <c r="P18" s="2">
        <f t="shared" si="8"/>
        <v>37.5</v>
      </c>
      <c r="Q18" s="19"/>
    </row>
    <row r="19" spans="1:17" x14ac:dyDescent="0.25">
      <c r="A19" s="10">
        <v>29</v>
      </c>
      <c r="B19" s="10">
        <v>10</v>
      </c>
      <c r="C19" s="10">
        <v>6</v>
      </c>
      <c r="D19" s="10">
        <v>7</v>
      </c>
      <c r="E19" s="10">
        <f t="shared" si="2"/>
        <v>13</v>
      </c>
      <c r="F19" s="10">
        <v>3</v>
      </c>
      <c r="G19" s="10">
        <v>6</v>
      </c>
      <c r="H19" s="2">
        <f t="shared" si="3"/>
        <v>9</v>
      </c>
      <c r="I19" s="10"/>
      <c r="J19" s="10">
        <f t="shared" si="4"/>
        <v>100</v>
      </c>
      <c r="K19" s="10">
        <f t="shared" si="5"/>
        <v>75</v>
      </c>
      <c r="L19" s="10">
        <f t="shared" si="6"/>
        <v>87.5</v>
      </c>
      <c r="M19" s="10">
        <f t="shared" si="7"/>
        <v>81.25</v>
      </c>
      <c r="N19" s="10">
        <f t="shared" si="0"/>
        <v>37.5</v>
      </c>
      <c r="O19" s="10">
        <f t="shared" si="1"/>
        <v>75</v>
      </c>
      <c r="P19" s="2">
        <f t="shared" si="8"/>
        <v>56.25</v>
      </c>
      <c r="Q19" s="20"/>
    </row>
    <row r="20" spans="1:17" x14ac:dyDescent="0.25">
      <c r="A20" s="7">
        <v>30</v>
      </c>
      <c r="B20" s="7">
        <v>8</v>
      </c>
      <c r="C20" s="7">
        <v>7</v>
      </c>
      <c r="D20" s="7">
        <v>7</v>
      </c>
      <c r="E20" s="7">
        <f t="shared" si="2"/>
        <v>14</v>
      </c>
      <c r="F20" s="7">
        <v>6</v>
      </c>
      <c r="G20" s="7">
        <v>7</v>
      </c>
      <c r="H20" s="7">
        <f t="shared" si="3"/>
        <v>13</v>
      </c>
      <c r="I20" s="7"/>
      <c r="J20" s="7">
        <f t="shared" si="4"/>
        <v>80</v>
      </c>
      <c r="K20" s="7">
        <f t="shared" si="5"/>
        <v>87.5</v>
      </c>
      <c r="L20" s="7">
        <f t="shared" si="6"/>
        <v>87.5</v>
      </c>
      <c r="M20" s="7">
        <f t="shared" si="7"/>
        <v>87.5</v>
      </c>
      <c r="N20" s="7">
        <f t="shared" si="0"/>
        <v>75</v>
      </c>
      <c r="O20" s="7">
        <f t="shared" si="1"/>
        <v>87.5</v>
      </c>
      <c r="P20" s="12">
        <f t="shared" si="8"/>
        <v>81.25</v>
      </c>
    </row>
    <row r="21" spans="1:17" x14ac:dyDescent="0.25">
      <c r="A21" s="3" t="s">
        <v>60</v>
      </c>
      <c r="B21" s="2">
        <f>AVERAGE(B6:B20)</f>
        <v>9.0666666666666664</v>
      </c>
      <c r="C21" s="2">
        <f>AVERAGE(C6:C20)</f>
        <v>7.666666666666667</v>
      </c>
      <c r="D21" s="2">
        <f>AVERAGE(D6:D20)</f>
        <v>6.8</v>
      </c>
      <c r="E21" s="2">
        <f>AVERAGE(E6:E20)</f>
        <v>14.466666666666667</v>
      </c>
      <c r="F21" s="2">
        <f>AVERAGE(F6:F20)</f>
        <v>4.4000000000000004</v>
      </c>
      <c r="G21" s="2">
        <f>AVERAGE(G6:G20)</f>
        <v>6.4666666666666668</v>
      </c>
      <c r="H21" s="2">
        <f>AVERAGE(H6:H20)</f>
        <v>10.866666666666667</v>
      </c>
      <c r="I21" s="2"/>
      <c r="J21" s="8">
        <f>AVERAGE(J6:J20)</f>
        <v>90.666666666666671</v>
      </c>
      <c r="K21" s="8">
        <f>AVERAGE(K6:K20)</f>
        <v>95.833333333333329</v>
      </c>
      <c r="L21" s="8">
        <f>AVERAGE(L6:L20)</f>
        <v>85</v>
      </c>
      <c r="M21" s="8">
        <f>AVERAGE(M6:M20)</f>
        <v>90.416666666666671</v>
      </c>
      <c r="N21" s="8">
        <f>AVERAGE(N6:N20)</f>
        <v>55</v>
      </c>
      <c r="O21" s="8">
        <f>AVERAGE(O6:O20)</f>
        <v>80.833333333333329</v>
      </c>
      <c r="P21" s="8">
        <f>AVERAGE(P6:P20)</f>
        <v>67.916666666666671</v>
      </c>
    </row>
    <row r="22" spans="1:17" x14ac:dyDescent="0.25">
      <c r="A22" t="s">
        <v>61</v>
      </c>
      <c r="B22">
        <f>STDEV(B6:B20)/SQRT(15)</f>
        <v>0.28396288601667807</v>
      </c>
      <c r="C22">
        <f>STDEV(C6:C20)/SQRT(15)</f>
        <v>0.18687063686046265</v>
      </c>
      <c r="D22">
        <f>STDEV(D6:D20)/SQRT(15)</f>
        <v>0.10690449676496974</v>
      </c>
      <c r="E22">
        <f>STDEV(E6:E20)/SQRT(15)</f>
        <v>0.19189944456771321</v>
      </c>
      <c r="F22">
        <f>STDEV(F6:F20)/SQRT(15)</f>
        <v>0.4659858980085741</v>
      </c>
      <c r="G22">
        <f>STDEV(G6:G20)/SQRT(15)</f>
        <v>0.4007928650000156</v>
      </c>
      <c r="H22">
        <f>STDEV(H6:H20)/SQRT(15)</f>
        <v>0.65368309393894175</v>
      </c>
      <c r="J22">
        <f>STDEV(J6:J20)/SQRT(15)</f>
        <v>2.8396288601667719</v>
      </c>
      <c r="K22">
        <f t="shared" ref="K22:P22" si="9">STDEV(K6:K20)/SQRT(15)</f>
        <v>2.3358829607557841</v>
      </c>
      <c r="L22">
        <f t="shared" si="9"/>
        <v>1.3363062095621219</v>
      </c>
      <c r="M22">
        <f t="shared" si="9"/>
        <v>1.1993715285482076</v>
      </c>
      <c r="N22">
        <f t="shared" si="9"/>
        <v>5.8248237251071755</v>
      </c>
      <c r="O22">
        <f t="shared" si="9"/>
        <v>5.0099108125001912</v>
      </c>
      <c r="P22">
        <f t="shared" si="9"/>
        <v>4.0855193371183827</v>
      </c>
    </row>
    <row r="23" spans="1:17" x14ac:dyDescent="0.25">
      <c r="B23" s="9"/>
      <c r="E23" s="9"/>
    </row>
    <row r="24" spans="1:17" x14ac:dyDescent="0.25">
      <c r="B24" s="9"/>
      <c r="E24" s="9"/>
    </row>
  </sheetData>
  <mergeCells count="6">
    <mergeCell ref="C3:E3"/>
    <mergeCell ref="K3:M3"/>
    <mergeCell ref="F3:H3"/>
    <mergeCell ref="N3:P3"/>
    <mergeCell ref="B2:H2"/>
    <mergeCell ref="J2:P2"/>
  </mergeCells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workbookViewId="0">
      <selection activeCell="J27" sqref="J27"/>
    </sheetView>
  </sheetViews>
  <sheetFormatPr defaultColWidth="11.42578125" defaultRowHeight="15" x14ac:dyDescent="0.25"/>
  <cols>
    <col min="10" max="10" width="26.5703125" customWidth="1"/>
    <col min="11" max="11" width="14.140625" customWidth="1"/>
    <col min="12" max="12" width="15" customWidth="1"/>
    <col min="13" max="13" width="15.42578125" customWidth="1"/>
  </cols>
  <sheetData>
    <row r="1" spans="1:13" x14ac:dyDescent="0.25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10</v>
      </c>
      <c r="H1" s="23" t="s">
        <v>12</v>
      </c>
      <c r="J1" s="1" t="s">
        <v>62</v>
      </c>
      <c r="K1" s="1" t="s">
        <v>63</v>
      </c>
      <c r="L1" s="1" t="s">
        <v>3</v>
      </c>
      <c r="M1" s="1" t="s">
        <v>1</v>
      </c>
    </row>
    <row r="2" spans="1:13" x14ac:dyDescent="0.25">
      <c r="A2" s="24">
        <v>16</v>
      </c>
      <c r="B2" s="24">
        <v>3</v>
      </c>
      <c r="C2" s="24" t="s">
        <v>23</v>
      </c>
      <c r="D2" s="24">
        <v>0</v>
      </c>
      <c r="E2" s="24" t="s">
        <v>20</v>
      </c>
      <c r="F2" s="24" t="s">
        <v>20</v>
      </c>
      <c r="G2" s="24">
        <v>0</v>
      </c>
      <c r="H2" s="24" t="s">
        <v>20</v>
      </c>
      <c r="J2" t="s">
        <v>86</v>
      </c>
      <c r="K2" t="s">
        <v>88</v>
      </c>
      <c r="L2" s="13" t="s">
        <v>91</v>
      </c>
      <c r="M2" s="14">
        <v>2.2000000000000002</v>
      </c>
    </row>
    <row r="3" spans="1:13" x14ac:dyDescent="0.25">
      <c r="A3" s="24">
        <v>16</v>
      </c>
      <c r="B3" s="24">
        <v>3</v>
      </c>
      <c r="C3" s="24" t="s">
        <v>24</v>
      </c>
      <c r="D3" s="24" t="s">
        <v>20</v>
      </c>
      <c r="E3" s="24">
        <v>1</v>
      </c>
      <c r="F3" s="24" t="s">
        <v>20</v>
      </c>
      <c r="G3" s="24" t="s">
        <v>20</v>
      </c>
      <c r="H3" s="24">
        <v>1</v>
      </c>
      <c r="I3" s="1"/>
      <c r="K3" t="s">
        <v>67</v>
      </c>
      <c r="L3" s="13" t="s">
        <v>81</v>
      </c>
      <c r="M3" s="14"/>
    </row>
    <row r="4" spans="1:13" x14ac:dyDescent="0.25">
      <c r="A4" s="24">
        <v>16</v>
      </c>
      <c r="B4" s="24">
        <v>3</v>
      </c>
      <c r="C4" s="24" t="s">
        <v>24</v>
      </c>
      <c r="D4" s="24" t="s">
        <v>20</v>
      </c>
      <c r="E4" s="24" t="s">
        <v>20</v>
      </c>
      <c r="F4" s="24">
        <v>0</v>
      </c>
      <c r="G4" s="24" t="s">
        <v>20</v>
      </c>
      <c r="H4" s="24" t="s">
        <v>20</v>
      </c>
      <c r="L4" s="13"/>
      <c r="M4" s="14"/>
    </row>
    <row r="5" spans="1:13" x14ac:dyDescent="0.25">
      <c r="A5" s="24">
        <v>17</v>
      </c>
      <c r="B5" s="24">
        <v>3</v>
      </c>
      <c r="C5" s="24" t="s">
        <v>23</v>
      </c>
      <c r="D5" s="24">
        <v>0</v>
      </c>
      <c r="E5" s="24" t="s">
        <v>20</v>
      </c>
      <c r="F5" s="24" t="s">
        <v>20</v>
      </c>
      <c r="G5" s="24">
        <v>0</v>
      </c>
      <c r="H5" s="24" t="s">
        <v>20</v>
      </c>
      <c r="J5" s="1" t="s">
        <v>64</v>
      </c>
      <c r="K5" s="1" t="s">
        <v>63</v>
      </c>
      <c r="L5" s="1" t="s">
        <v>4</v>
      </c>
      <c r="M5" s="1" t="s">
        <v>1</v>
      </c>
    </row>
    <row r="6" spans="1:13" x14ac:dyDescent="0.25">
      <c r="A6" s="24">
        <v>17</v>
      </c>
      <c r="B6" s="24">
        <v>3</v>
      </c>
      <c r="C6" s="24" t="s">
        <v>23</v>
      </c>
      <c r="D6" s="24" t="s">
        <v>20</v>
      </c>
      <c r="E6" s="24">
        <v>0</v>
      </c>
      <c r="F6" s="24" t="s">
        <v>20</v>
      </c>
      <c r="G6" s="24" t="s">
        <v>20</v>
      </c>
      <c r="H6" s="24">
        <v>1</v>
      </c>
      <c r="J6" t="s">
        <v>87</v>
      </c>
      <c r="K6" t="s">
        <v>84</v>
      </c>
      <c r="L6" s="13" t="s">
        <v>85</v>
      </c>
      <c r="M6" s="14">
        <v>2.5299999999999998</v>
      </c>
    </row>
    <row r="7" spans="1:13" x14ac:dyDescent="0.25">
      <c r="A7" s="24">
        <v>17</v>
      </c>
      <c r="B7" s="24">
        <v>2</v>
      </c>
      <c r="C7" s="24" t="s">
        <v>24</v>
      </c>
      <c r="D7" s="24" t="s">
        <v>20</v>
      </c>
      <c r="E7" s="24" t="s">
        <v>20</v>
      </c>
      <c r="F7" s="24">
        <v>1</v>
      </c>
      <c r="G7" s="24" t="s">
        <v>20</v>
      </c>
      <c r="H7" s="24" t="s">
        <v>20</v>
      </c>
      <c r="K7" t="s">
        <v>89</v>
      </c>
      <c r="L7" s="13" t="s">
        <v>92</v>
      </c>
      <c r="M7" s="14"/>
    </row>
    <row r="8" spans="1:13" x14ac:dyDescent="0.25">
      <c r="A8" s="24">
        <v>18</v>
      </c>
      <c r="B8" s="24">
        <v>1</v>
      </c>
      <c r="C8" s="24" t="s">
        <v>23</v>
      </c>
      <c r="D8" s="24">
        <v>0</v>
      </c>
      <c r="E8" s="24" t="s">
        <v>20</v>
      </c>
      <c r="F8" s="24" t="s">
        <v>20</v>
      </c>
      <c r="G8" s="24">
        <v>1</v>
      </c>
      <c r="H8" s="24" t="s">
        <v>20</v>
      </c>
      <c r="L8" s="13"/>
      <c r="M8" s="14"/>
    </row>
    <row r="9" spans="1:13" x14ac:dyDescent="0.25">
      <c r="A9" s="24">
        <v>18</v>
      </c>
      <c r="B9" s="24">
        <v>3</v>
      </c>
      <c r="C9" s="24" t="s">
        <v>23</v>
      </c>
      <c r="D9" s="24" t="s">
        <v>20</v>
      </c>
      <c r="E9" s="24">
        <v>0</v>
      </c>
      <c r="F9" s="24" t="s">
        <v>20</v>
      </c>
      <c r="G9" s="24" t="s">
        <v>20</v>
      </c>
      <c r="H9" s="24">
        <v>1</v>
      </c>
      <c r="J9" s="1" t="s">
        <v>65</v>
      </c>
      <c r="K9" s="1" t="s">
        <v>63</v>
      </c>
      <c r="L9" s="1" t="s">
        <v>5</v>
      </c>
      <c r="M9" s="1" t="s">
        <v>1</v>
      </c>
    </row>
    <row r="10" spans="1:13" x14ac:dyDescent="0.25">
      <c r="A10" s="24">
        <v>18</v>
      </c>
      <c r="B10" s="24">
        <v>1</v>
      </c>
      <c r="C10" s="24" t="s">
        <v>24</v>
      </c>
      <c r="D10" s="24" t="s">
        <v>20</v>
      </c>
      <c r="E10" s="24" t="s">
        <v>20</v>
      </c>
      <c r="F10" s="24">
        <v>1</v>
      </c>
      <c r="G10" s="24" t="s">
        <v>20</v>
      </c>
      <c r="H10" s="24" t="s">
        <v>20</v>
      </c>
      <c r="J10" t="s">
        <v>95</v>
      </c>
      <c r="K10" t="s">
        <v>69</v>
      </c>
      <c r="L10" s="13" t="s">
        <v>68</v>
      </c>
      <c r="M10" s="14">
        <v>2.6</v>
      </c>
    </row>
    <row r="11" spans="1:13" x14ac:dyDescent="0.25">
      <c r="A11" s="24">
        <v>19</v>
      </c>
      <c r="B11" s="24">
        <v>3</v>
      </c>
      <c r="C11" s="24" t="s">
        <v>23</v>
      </c>
      <c r="D11" s="24">
        <v>0</v>
      </c>
      <c r="E11" s="24" t="s">
        <v>20</v>
      </c>
      <c r="F11" s="24" t="s">
        <v>20</v>
      </c>
      <c r="G11" s="24">
        <v>0</v>
      </c>
      <c r="H11" s="24" t="s">
        <v>20</v>
      </c>
      <c r="K11" t="s">
        <v>90</v>
      </c>
      <c r="L11" s="13" t="s">
        <v>93</v>
      </c>
      <c r="M11" s="14"/>
    </row>
    <row r="12" spans="1:13" x14ac:dyDescent="0.25">
      <c r="A12" s="24">
        <v>19</v>
      </c>
      <c r="B12" s="24">
        <v>2</v>
      </c>
      <c r="C12" s="24" t="s">
        <v>23</v>
      </c>
      <c r="D12" s="24" t="s">
        <v>20</v>
      </c>
      <c r="E12" s="24">
        <v>0</v>
      </c>
      <c r="F12" s="24" t="s">
        <v>20</v>
      </c>
      <c r="G12" s="24" t="s">
        <v>20</v>
      </c>
      <c r="H12" s="24">
        <v>1</v>
      </c>
    </row>
    <row r="13" spans="1:13" x14ac:dyDescent="0.25">
      <c r="A13" s="24">
        <v>19</v>
      </c>
      <c r="B13" s="24">
        <v>3</v>
      </c>
      <c r="C13" s="24" t="s">
        <v>24</v>
      </c>
      <c r="D13" s="24" t="s">
        <v>20</v>
      </c>
      <c r="E13" s="24" t="s">
        <v>20</v>
      </c>
      <c r="F13" s="24">
        <v>1</v>
      </c>
      <c r="G13" s="24" t="s">
        <v>20</v>
      </c>
      <c r="H13" s="24" t="s">
        <v>20</v>
      </c>
    </row>
    <row r="14" spans="1:13" x14ac:dyDescent="0.25">
      <c r="A14" s="24">
        <v>20</v>
      </c>
      <c r="B14" s="24">
        <v>1</v>
      </c>
      <c r="C14" s="24" t="s">
        <v>24</v>
      </c>
      <c r="D14" s="24">
        <v>1</v>
      </c>
      <c r="E14" s="24" t="s">
        <v>20</v>
      </c>
      <c r="F14" s="24" t="s">
        <v>20</v>
      </c>
      <c r="G14" s="24">
        <v>0</v>
      </c>
      <c r="H14" s="24" t="s">
        <v>20</v>
      </c>
    </row>
    <row r="15" spans="1:13" x14ac:dyDescent="0.25">
      <c r="A15" s="24">
        <v>20</v>
      </c>
      <c r="B15" s="24">
        <v>3</v>
      </c>
      <c r="C15" s="24" t="s">
        <v>24</v>
      </c>
      <c r="D15" s="24" t="s">
        <v>20</v>
      </c>
      <c r="E15" s="24">
        <v>1</v>
      </c>
      <c r="F15" s="24" t="s">
        <v>20</v>
      </c>
      <c r="G15" s="24" t="s">
        <v>20</v>
      </c>
      <c r="H15" s="24">
        <v>0</v>
      </c>
    </row>
    <row r="16" spans="1:13" x14ac:dyDescent="0.25">
      <c r="A16" s="24">
        <v>20</v>
      </c>
      <c r="B16" s="24">
        <v>3</v>
      </c>
      <c r="C16" s="24" t="s">
        <v>24</v>
      </c>
      <c r="D16" s="24" t="s">
        <v>20</v>
      </c>
      <c r="E16" s="24" t="s">
        <v>20</v>
      </c>
      <c r="F16" s="24">
        <v>1</v>
      </c>
      <c r="G16" s="24" t="s">
        <v>20</v>
      </c>
      <c r="H16" s="24" t="s">
        <v>20</v>
      </c>
    </row>
    <row r="17" spans="1:13" x14ac:dyDescent="0.25">
      <c r="A17" s="24">
        <v>21</v>
      </c>
      <c r="B17" s="24">
        <v>2</v>
      </c>
      <c r="C17" s="24" t="s">
        <v>23</v>
      </c>
      <c r="D17" s="24">
        <v>0</v>
      </c>
      <c r="E17" s="24" t="s">
        <v>20</v>
      </c>
      <c r="F17" s="24" t="s">
        <v>20</v>
      </c>
      <c r="G17" s="24">
        <v>1</v>
      </c>
      <c r="H17" s="24" t="s">
        <v>20</v>
      </c>
    </row>
    <row r="18" spans="1:13" x14ac:dyDescent="0.25">
      <c r="A18" s="24">
        <v>21</v>
      </c>
      <c r="B18" s="24">
        <v>2</v>
      </c>
      <c r="C18" s="24" t="s">
        <v>23</v>
      </c>
      <c r="D18" s="24" t="s">
        <v>20</v>
      </c>
      <c r="E18" s="24">
        <v>0</v>
      </c>
      <c r="F18" s="24" t="s">
        <v>20</v>
      </c>
      <c r="G18" s="24" t="s">
        <v>20</v>
      </c>
      <c r="H18" s="24">
        <v>1</v>
      </c>
    </row>
    <row r="19" spans="1:13" x14ac:dyDescent="0.25">
      <c r="A19" s="24">
        <v>21</v>
      </c>
      <c r="B19" s="24">
        <v>3</v>
      </c>
      <c r="C19" s="24" t="s">
        <v>24</v>
      </c>
      <c r="D19" s="24" t="s">
        <v>20</v>
      </c>
      <c r="E19" s="24" t="s">
        <v>20</v>
      </c>
      <c r="F19" s="24">
        <v>1</v>
      </c>
      <c r="G19" s="24" t="s">
        <v>20</v>
      </c>
      <c r="H19" s="24" t="s">
        <v>20</v>
      </c>
    </row>
    <row r="20" spans="1:13" x14ac:dyDescent="0.25">
      <c r="A20" s="24">
        <v>22</v>
      </c>
      <c r="B20" s="24">
        <v>2</v>
      </c>
      <c r="C20" s="24" t="s">
        <v>23</v>
      </c>
      <c r="D20" s="24">
        <v>0</v>
      </c>
      <c r="E20" s="24" t="s">
        <v>20</v>
      </c>
      <c r="F20" s="24" t="s">
        <v>20</v>
      </c>
      <c r="G20" s="24">
        <v>0</v>
      </c>
      <c r="H20" s="24" t="s">
        <v>20</v>
      </c>
    </row>
    <row r="21" spans="1:13" x14ac:dyDescent="0.25">
      <c r="A21" s="24">
        <v>22</v>
      </c>
      <c r="B21" s="24">
        <v>2</v>
      </c>
      <c r="C21" s="24" t="s">
        <v>23</v>
      </c>
      <c r="D21" s="24" t="s">
        <v>20</v>
      </c>
      <c r="E21" s="24">
        <v>0</v>
      </c>
      <c r="F21" s="24" t="s">
        <v>20</v>
      </c>
      <c r="G21" s="24" t="s">
        <v>20</v>
      </c>
      <c r="H21" s="24">
        <v>1</v>
      </c>
    </row>
    <row r="22" spans="1:13" x14ac:dyDescent="0.25">
      <c r="A22" s="24">
        <v>22</v>
      </c>
      <c r="B22" s="24">
        <v>2</v>
      </c>
      <c r="C22" s="24" t="s">
        <v>23</v>
      </c>
      <c r="D22" s="24" t="s">
        <v>20</v>
      </c>
      <c r="E22" s="24" t="s">
        <v>20</v>
      </c>
      <c r="F22" s="24">
        <v>0</v>
      </c>
      <c r="G22" s="24" t="s">
        <v>20</v>
      </c>
      <c r="H22" s="24" t="s">
        <v>20</v>
      </c>
      <c r="L22" s="13"/>
      <c r="M22" s="14"/>
    </row>
    <row r="23" spans="1:13" x14ac:dyDescent="0.25">
      <c r="A23" s="24">
        <v>23</v>
      </c>
      <c r="B23" s="24">
        <v>1</v>
      </c>
      <c r="C23" s="24" t="s">
        <v>23</v>
      </c>
      <c r="D23" s="24">
        <v>0</v>
      </c>
      <c r="E23" s="24" t="s">
        <v>20</v>
      </c>
      <c r="F23" s="24" t="s">
        <v>20</v>
      </c>
      <c r="G23" s="24">
        <v>1</v>
      </c>
      <c r="H23" s="24" t="s">
        <v>20</v>
      </c>
      <c r="L23" s="13"/>
      <c r="M23" s="14"/>
    </row>
    <row r="24" spans="1:13" x14ac:dyDescent="0.25">
      <c r="A24" s="24">
        <v>23</v>
      </c>
      <c r="B24" s="24">
        <v>2</v>
      </c>
      <c r="C24" s="24" t="s">
        <v>23</v>
      </c>
      <c r="D24" s="24" t="s">
        <v>20</v>
      </c>
      <c r="E24" s="24">
        <v>0</v>
      </c>
      <c r="F24" s="24" t="s">
        <v>20</v>
      </c>
      <c r="G24" s="24" t="s">
        <v>20</v>
      </c>
      <c r="H24" s="24">
        <v>1</v>
      </c>
      <c r="L24" s="13"/>
      <c r="M24" s="14"/>
    </row>
    <row r="25" spans="1:13" x14ac:dyDescent="0.25">
      <c r="A25" s="24">
        <v>23</v>
      </c>
      <c r="B25" s="24">
        <v>2</v>
      </c>
      <c r="C25" s="24" t="s">
        <v>24</v>
      </c>
      <c r="D25" s="24" t="s">
        <v>20</v>
      </c>
      <c r="E25" s="24" t="s">
        <v>20</v>
      </c>
      <c r="F25" s="24">
        <v>1</v>
      </c>
      <c r="G25" s="24" t="s">
        <v>20</v>
      </c>
      <c r="H25" s="24" t="s">
        <v>20</v>
      </c>
      <c r="L25" s="13"/>
      <c r="M25" s="14"/>
    </row>
    <row r="26" spans="1:13" x14ac:dyDescent="0.25">
      <c r="A26" s="24">
        <v>24</v>
      </c>
      <c r="B26" s="24">
        <v>1</v>
      </c>
      <c r="C26" s="24" t="s">
        <v>23</v>
      </c>
      <c r="D26" s="24">
        <v>0</v>
      </c>
      <c r="E26" s="24" t="s">
        <v>20</v>
      </c>
      <c r="F26" s="24" t="s">
        <v>20</v>
      </c>
      <c r="G26" s="24">
        <v>0</v>
      </c>
      <c r="H26" s="24" t="s">
        <v>20</v>
      </c>
      <c r="K26" s="14"/>
      <c r="L26" s="14"/>
      <c r="M26" s="14"/>
    </row>
    <row r="27" spans="1:13" x14ac:dyDescent="0.25">
      <c r="A27" s="24">
        <v>24</v>
      </c>
      <c r="B27" s="24">
        <v>2</v>
      </c>
      <c r="C27" s="24" t="s">
        <v>23</v>
      </c>
      <c r="D27" s="24" t="s">
        <v>20</v>
      </c>
      <c r="E27" s="24">
        <v>0</v>
      </c>
      <c r="F27" s="24" t="s">
        <v>20</v>
      </c>
      <c r="G27" s="24" t="s">
        <v>20</v>
      </c>
      <c r="H27" s="24">
        <v>1</v>
      </c>
      <c r="K27" s="14"/>
      <c r="L27" s="15"/>
      <c r="M27" s="14"/>
    </row>
    <row r="28" spans="1:13" x14ac:dyDescent="0.25">
      <c r="A28" s="24">
        <v>24</v>
      </c>
      <c r="B28" s="24">
        <v>3</v>
      </c>
      <c r="C28" s="24" t="s">
        <v>24</v>
      </c>
      <c r="D28" s="24" t="s">
        <v>20</v>
      </c>
      <c r="E28" s="24" t="s">
        <v>20</v>
      </c>
      <c r="F28" s="24">
        <v>1</v>
      </c>
      <c r="G28" s="24" t="s">
        <v>20</v>
      </c>
      <c r="H28" s="24" t="s">
        <v>20</v>
      </c>
      <c r="K28" s="14"/>
      <c r="L28" s="15"/>
      <c r="M28" s="14"/>
    </row>
    <row r="29" spans="1:13" x14ac:dyDescent="0.25">
      <c r="A29" s="24">
        <v>25</v>
      </c>
      <c r="B29" s="24">
        <v>3</v>
      </c>
      <c r="C29" s="24" t="s">
        <v>23</v>
      </c>
      <c r="D29" s="24">
        <v>0</v>
      </c>
      <c r="E29" s="24" t="s">
        <v>20</v>
      </c>
      <c r="F29" s="24" t="s">
        <v>20</v>
      </c>
      <c r="G29" s="24">
        <v>0</v>
      </c>
      <c r="H29" s="24" t="s">
        <v>20</v>
      </c>
    </row>
    <row r="30" spans="1:13" x14ac:dyDescent="0.25">
      <c r="A30" s="24">
        <v>25</v>
      </c>
      <c r="B30" s="24">
        <v>1</v>
      </c>
      <c r="C30" s="24" t="s">
        <v>24</v>
      </c>
      <c r="D30" s="24" t="s">
        <v>20</v>
      </c>
      <c r="E30" s="24">
        <v>0</v>
      </c>
      <c r="F30" s="24" t="s">
        <v>20</v>
      </c>
      <c r="G30" s="24" t="s">
        <v>20</v>
      </c>
      <c r="H30" s="24">
        <v>1</v>
      </c>
    </row>
    <row r="31" spans="1:13" x14ac:dyDescent="0.25">
      <c r="A31" s="24">
        <v>25</v>
      </c>
      <c r="B31" s="24">
        <v>2</v>
      </c>
      <c r="C31" s="24" t="s">
        <v>24</v>
      </c>
      <c r="D31" s="24" t="s">
        <v>20</v>
      </c>
      <c r="E31" s="24" t="s">
        <v>20</v>
      </c>
      <c r="F31" s="24">
        <v>1</v>
      </c>
      <c r="G31" s="24" t="s">
        <v>20</v>
      </c>
      <c r="H31" s="24" t="s">
        <v>20</v>
      </c>
    </row>
    <row r="32" spans="1:13" x14ac:dyDescent="0.25">
      <c r="A32" s="24">
        <v>26</v>
      </c>
      <c r="B32" s="24">
        <v>2</v>
      </c>
      <c r="C32" s="24" t="s">
        <v>23</v>
      </c>
      <c r="D32" s="24">
        <v>0</v>
      </c>
      <c r="E32" s="24" t="s">
        <v>20</v>
      </c>
      <c r="F32" s="24" t="s">
        <v>20</v>
      </c>
      <c r="G32" s="24">
        <v>1</v>
      </c>
      <c r="H32" s="24" t="s">
        <v>20</v>
      </c>
    </row>
    <row r="33" spans="1:8" x14ac:dyDescent="0.25">
      <c r="A33" s="24">
        <v>26</v>
      </c>
      <c r="B33" s="24">
        <v>3</v>
      </c>
      <c r="C33" s="24" t="s">
        <v>24</v>
      </c>
      <c r="D33" s="24" t="s">
        <v>20</v>
      </c>
      <c r="E33" s="24">
        <v>1</v>
      </c>
      <c r="F33" s="24" t="s">
        <v>20</v>
      </c>
      <c r="G33" s="24" t="s">
        <v>20</v>
      </c>
      <c r="H33" s="24">
        <v>0</v>
      </c>
    </row>
    <row r="34" spans="1:8" x14ac:dyDescent="0.25">
      <c r="A34" s="24">
        <v>26</v>
      </c>
      <c r="B34" s="24">
        <v>3</v>
      </c>
      <c r="C34" s="24" t="s">
        <v>24</v>
      </c>
      <c r="D34" s="24" t="s">
        <v>20</v>
      </c>
      <c r="E34" s="24" t="s">
        <v>20</v>
      </c>
      <c r="F34" s="24">
        <v>1</v>
      </c>
      <c r="G34" s="24" t="s">
        <v>20</v>
      </c>
      <c r="H34" s="24" t="s">
        <v>20</v>
      </c>
    </row>
    <row r="35" spans="1:8" x14ac:dyDescent="0.25">
      <c r="A35" s="24">
        <v>27</v>
      </c>
      <c r="B35" s="24">
        <v>3</v>
      </c>
      <c r="C35" s="24" t="s">
        <v>23</v>
      </c>
      <c r="D35" s="24">
        <v>0</v>
      </c>
      <c r="E35" s="24" t="s">
        <v>20</v>
      </c>
      <c r="F35" s="24" t="s">
        <v>20</v>
      </c>
      <c r="G35" s="24">
        <v>0</v>
      </c>
      <c r="H35" s="24" t="s">
        <v>20</v>
      </c>
    </row>
    <row r="36" spans="1:8" x14ac:dyDescent="0.25">
      <c r="A36" s="24">
        <v>27</v>
      </c>
      <c r="B36" s="24">
        <v>3</v>
      </c>
      <c r="C36" s="24" t="s">
        <v>23</v>
      </c>
      <c r="D36" s="24" t="s">
        <v>20</v>
      </c>
      <c r="E36" s="24">
        <v>0</v>
      </c>
      <c r="F36" s="24" t="s">
        <v>20</v>
      </c>
      <c r="G36" s="24" t="s">
        <v>20</v>
      </c>
      <c r="H36" s="24">
        <v>1</v>
      </c>
    </row>
    <row r="37" spans="1:8" x14ac:dyDescent="0.25">
      <c r="A37" s="24">
        <v>27</v>
      </c>
      <c r="B37" s="24">
        <v>3</v>
      </c>
      <c r="C37" s="24" t="s">
        <v>24</v>
      </c>
      <c r="D37" s="24" t="s">
        <v>20</v>
      </c>
      <c r="E37" s="24" t="s">
        <v>20</v>
      </c>
      <c r="F37" s="24">
        <v>1</v>
      </c>
      <c r="G37" s="24" t="s">
        <v>20</v>
      </c>
      <c r="H37" s="24" t="s">
        <v>20</v>
      </c>
    </row>
    <row r="38" spans="1:8" x14ac:dyDescent="0.25">
      <c r="A38" s="24">
        <v>28</v>
      </c>
      <c r="B38" s="24">
        <v>2</v>
      </c>
      <c r="C38" s="24" t="s">
        <v>23</v>
      </c>
      <c r="D38" s="24">
        <v>1</v>
      </c>
      <c r="E38" s="24" t="s">
        <v>20</v>
      </c>
      <c r="F38" s="24" t="s">
        <v>20</v>
      </c>
      <c r="G38" s="24">
        <v>1</v>
      </c>
      <c r="H38" s="24" t="s">
        <v>20</v>
      </c>
    </row>
    <row r="39" spans="1:8" x14ac:dyDescent="0.25">
      <c r="A39" s="24">
        <v>28</v>
      </c>
      <c r="B39" s="24">
        <v>3</v>
      </c>
      <c r="C39" s="24" t="s">
        <v>24</v>
      </c>
      <c r="D39" s="24" t="s">
        <v>20</v>
      </c>
      <c r="E39" s="24">
        <v>1</v>
      </c>
      <c r="F39" s="24" t="s">
        <v>20</v>
      </c>
      <c r="G39" s="24" t="s">
        <v>20</v>
      </c>
      <c r="H39" s="24">
        <v>0</v>
      </c>
    </row>
    <row r="40" spans="1:8" x14ac:dyDescent="0.25">
      <c r="A40" s="24">
        <v>28</v>
      </c>
      <c r="B40" s="24">
        <v>3</v>
      </c>
      <c r="C40" s="24" t="s">
        <v>24</v>
      </c>
      <c r="D40" s="24" t="s">
        <v>20</v>
      </c>
      <c r="E40" s="24" t="s">
        <v>20</v>
      </c>
      <c r="F40" s="24">
        <v>1</v>
      </c>
      <c r="G40" s="24" t="s">
        <v>20</v>
      </c>
      <c r="H40" s="24" t="s">
        <v>20</v>
      </c>
    </row>
    <row r="41" spans="1:8" x14ac:dyDescent="0.25">
      <c r="A41" s="24">
        <v>29</v>
      </c>
      <c r="B41" s="24">
        <v>3</v>
      </c>
      <c r="C41" s="24" t="s">
        <v>23</v>
      </c>
      <c r="D41" s="24">
        <v>0</v>
      </c>
      <c r="E41" s="24" t="s">
        <v>20</v>
      </c>
      <c r="F41" s="24" t="s">
        <v>20</v>
      </c>
      <c r="G41" s="24">
        <v>1</v>
      </c>
      <c r="H41" s="24" t="s">
        <v>20</v>
      </c>
    </row>
    <row r="42" spans="1:8" x14ac:dyDescent="0.25">
      <c r="A42" s="24">
        <v>29</v>
      </c>
      <c r="B42" s="24">
        <v>3</v>
      </c>
      <c r="C42" s="24" t="s">
        <v>23</v>
      </c>
      <c r="D42" s="24" t="s">
        <v>20</v>
      </c>
      <c r="E42" s="24">
        <v>0</v>
      </c>
      <c r="F42" s="24" t="s">
        <v>20</v>
      </c>
      <c r="G42" s="24" t="s">
        <v>20</v>
      </c>
      <c r="H42" s="24">
        <v>1</v>
      </c>
    </row>
    <row r="43" spans="1:8" x14ac:dyDescent="0.25">
      <c r="A43" s="24">
        <v>29</v>
      </c>
      <c r="B43" s="24">
        <v>3</v>
      </c>
      <c r="C43" s="24" t="s">
        <v>24</v>
      </c>
      <c r="D43" s="24" t="s">
        <v>20</v>
      </c>
      <c r="E43" s="24" t="s">
        <v>20</v>
      </c>
      <c r="F43" s="24">
        <v>1</v>
      </c>
      <c r="G43" s="24" t="s">
        <v>20</v>
      </c>
      <c r="H43" s="24" t="s">
        <v>20</v>
      </c>
    </row>
    <row r="44" spans="1:8" x14ac:dyDescent="0.25">
      <c r="A44" s="24">
        <v>30</v>
      </c>
      <c r="B44" s="24">
        <v>3</v>
      </c>
      <c r="C44" s="24" t="s">
        <v>23</v>
      </c>
      <c r="D44" s="24">
        <v>0</v>
      </c>
      <c r="E44" s="24" t="s">
        <v>20</v>
      </c>
      <c r="F44" s="24" t="s">
        <v>20</v>
      </c>
      <c r="G44" s="24">
        <v>1</v>
      </c>
      <c r="H44" s="24" t="s">
        <v>20</v>
      </c>
    </row>
    <row r="45" spans="1:8" x14ac:dyDescent="0.25">
      <c r="A45" s="24">
        <v>30</v>
      </c>
      <c r="B45" s="24">
        <v>3</v>
      </c>
      <c r="C45" s="24" t="s">
        <v>24</v>
      </c>
      <c r="D45" s="24" t="s">
        <v>20</v>
      </c>
      <c r="E45" s="24">
        <v>1</v>
      </c>
      <c r="F45" s="24" t="s">
        <v>20</v>
      </c>
      <c r="G45" s="24" t="s">
        <v>20</v>
      </c>
      <c r="H45" s="24">
        <v>1</v>
      </c>
    </row>
    <row r="46" spans="1:8" x14ac:dyDescent="0.25">
      <c r="A46" s="24">
        <v>30</v>
      </c>
      <c r="B46" s="24">
        <v>3</v>
      </c>
      <c r="C46" s="24" t="s">
        <v>24</v>
      </c>
      <c r="D46" s="24" t="s">
        <v>20</v>
      </c>
      <c r="E46" s="24" t="s">
        <v>20</v>
      </c>
      <c r="F46" s="24">
        <v>1</v>
      </c>
      <c r="G46" s="24" t="s">
        <v>20</v>
      </c>
      <c r="H46" s="24" t="s">
        <v>20</v>
      </c>
    </row>
    <row r="47" spans="1:8" x14ac:dyDescent="0.25">
      <c r="A47" s="16"/>
      <c r="B47" s="16"/>
      <c r="C47" s="16"/>
      <c r="D47" s="24"/>
      <c r="E47" s="24"/>
      <c r="F47" s="24"/>
      <c r="G47" s="24"/>
      <c r="H47" s="24"/>
    </row>
    <row r="48" spans="1:8" x14ac:dyDescent="0.25">
      <c r="A48" s="16"/>
      <c r="B48" s="16"/>
      <c r="C48" s="16"/>
      <c r="D48" s="16"/>
      <c r="E48" s="16"/>
      <c r="F48" s="16"/>
      <c r="G48" s="16"/>
      <c r="H48" s="16"/>
    </row>
    <row r="49" spans="12:13" x14ac:dyDescent="0.25">
      <c r="L49" s="13"/>
      <c r="M49" s="14"/>
    </row>
  </sheetData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C16</vt:lpstr>
      <vt:lpstr>C17</vt:lpstr>
      <vt:lpstr>C18</vt:lpstr>
      <vt:lpstr>C19</vt:lpstr>
      <vt:lpstr>C20</vt:lpstr>
      <vt:lpstr>C21</vt:lpstr>
      <vt:lpstr>C22</vt:lpstr>
      <vt:lpstr>C23</vt:lpstr>
      <vt:lpstr>C24</vt:lpstr>
      <vt:lpstr>C25</vt:lpstr>
      <vt:lpstr>C26</vt:lpstr>
      <vt:lpstr>C27</vt:lpstr>
      <vt:lpstr>C28</vt:lpstr>
      <vt:lpstr>C29</vt:lpstr>
      <vt:lpstr>C44-2</vt:lpstr>
      <vt:lpstr>C30</vt:lpstr>
      <vt:lpstr>A1</vt:lpstr>
      <vt:lpstr>A2</vt:lpstr>
      <vt:lpstr>A3</vt:lpstr>
      <vt:lpstr>A4</vt:lpstr>
      <vt:lpstr>A5</vt:lpstr>
      <vt:lpstr>A6</vt:lpstr>
      <vt:lpstr>A7</vt:lpstr>
      <vt:lpstr>A8</vt:lpstr>
      <vt:lpstr>A9</vt:lpstr>
      <vt:lpstr>A10</vt:lpstr>
      <vt:lpstr>A11</vt:lpstr>
      <vt:lpstr>A12</vt:lpstr>
      <vt:lpstr>A13</vt:lpstr>
      <vt:lpstr>A14</vt:lpstr>
      <vt:lpstr>A15</vt:lpstr>
      <vt:lpstr>Illusion Trials ASD</vt:lpstr>
      <vt:lpstr>Attention Trials ASD</vt:lpstr>
      <vt:lpstr>Illusion Trials Control</vt:lpstr>
      <vt:lpstr>Attention Trials Control</vt:lpstr>
    </vt:vector>
  </TitlesOfParts>
  <Company>University of Manitoba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marotta_admin</dc:creator>
  <cp:lastModifiedBy>Tiffany Lazar</cp:lastModifiedBy>
  <dcterms:created xsi:type="dcterms:W3CDTF">2014-06-16T18:47:59Z</dcterms:created>
  <dcterms:modified xsi:type="dcterms:W3CDTF">2016-05-10T16:13:50Z</dcterms:modified>
</cp:coreProperties>
</file>