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007"/>
  <workbookPr showInkAnnotation="0" autoCompressPictures="0"/>
  <bookViews>
    <workbookView xWindow="880" yWindow="0" windowWidth="27220" windowHeight="9820" tabRatio="500" activeTab="2"/>
  </bookViews>
  <sheets>
    <sheet name="Newborn-Fetal" sheetId="1" r:id="rId1"/>
    <sheet name="Juvenile" sheetId="2" r:id="rId2"/>
    <sheet name="Sheet1" sheetId="6" r:id="rId3"/>
    <sheet name="Adult Female" sheetId="3" r:id="rId4"/>
    <sheet name="Adult Male" sheetId="4" r:id="rId5"/>
    <sheet name="Unknown" sheetId="5" r:id="rId6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V3" i="2" l="1"/>
  <c r="O3" i="2"/>
  <c r="H3" i="2"/>
  <c r="G3" i="2"/>
  <c r="N3" i="2"/>
  <c r="U3" i="2"/>
</calcChain>
</file>

<file path=xl/sharedStrings.xml><?xml version="1.0" encoding="utf-8"?>
<sst xmlns="http://schemas.openxmlformats.org/spreadsheetml/2006/main" count="219" uniqueCount="64">
  <si>
    <t>Catalogue Number</t>
  </si>
  <si>
    <t>Portion</t>
  </si>
  <si>
    <t>Sex</t>
  </si>
  <si>
    <t>VB age est A (yr)</t>
  </si>
  <si>
    <t>VB age est B (yr)</t>
  </si>
  <si>
    <t>VB age est C (yr)</t>
  </si>
  <si>
    <t>VB age est A (mo.)</t>
  </si>
  <si>
    <t>VB age est  B (mo.)</t>
  </si>
  <si>
    <t>VB age est C (mo.)</t>
  </si>
  <si>
    <t>VB age est Average (mo.)</t>
  </si>
  <si>
    <t>Comments</t>
  </si>
  <si>
    <t xml:space="preserve">Total Length A </t>
  </si>
  <si>
    <t>Total Length B</t>
  </si>
  <si>
    <t>Total Length C</t>
  </si>
  <si>
    <t>1st Male Metatarsal</t>
  </si>
  <si>
    <t>1st Unfused Metatarsal, Sex Unknown</t>
  </si>
  <si>
    <t>VB age est Average   (yr)</t>
  </si>
  <si>
    <t xml:space="preserve">Proximal Height A </t>
  </si>
  <si>
    <t>Proximal Height B</t>
  </si>
  <si>
    <t>Proximal Height C</t>
  </si>
  <si>
    <t xml:space="preserve">Proximal Width A </t>
  </si>
  <si>
    <t>Proximal Width B</t>
  </si>
  <si>
    <t>Proximal Width C</t>
  </si>
  <si>
    <t>Total Length A (&lt;75.0mm)</t>
  </si>
  <si>
    <t>Total Length B (&lt;75.0mm)</t>
  </si>
  <si>
    <t>Total Length C (&lt;75.0mm)</t>
  </si>
  <si>
    <t>Total Length Average (&lt;75.0mm)</t>
  </si>
  <si>
    <t>Proximal Height A (&lt;15.0mm)</t>
  </si>
  <si>
    <t>Proximal Height B (&lt;15.0mm)</t>
  </si>
  <si>
    <t>Proximal Height C (&lt;15.0mm)</t>
  </si>
  <si>
    <t>Proximal Height Average (&lt;15.0mm)</t>
  </si>
  <si>
    <t>Proximal Width A (&lt;23.0mm)</t>
  </si>
  <si>
    <t>Proximal Width B (&lt;23.0mm)</t>
  </si>
  <si>
    <t>Proximal Width C (&lt;23.0mm)</t>
  </si>
  <si>
    <t>Proximal Width Average (&lt;23.0mm)</t>
  </si>
  <si>
    <t>N/A</t>
  </si>
  <si>
    <t>excavation damage at distal shaft.</t>
  </si>
  <si>
    <t>excavation damage</t>
  </si>
  <si>
    <t>distal epiphysis absent, but otherwise complete.</t>
  </si>
  <si>
    <t>2 fragments do not join because of missing shaft fragment.</t>
  </si>
  <si>
    <t>Complete</t>
  </si>
  <si>
    <t>Unknown Juvenile</t>
  </si>
  <si>
    <t>0.81 - 3.85</t>
  </si>
  <si>
    <t>0.8 - 3.77</t>
  </si>
  <si>
    <t>0.79 - 3.84</t>
  </si>
  <si>
    <t>0.8 - 3.82</t>
  </si>
  <si>
    <t>9.75 - 46.19</t>
  </si>
  <si>
    <t>9.61 - 45.19</t>
  </si>
  <si>
    <t>9.48 - 46.06</t>
  </si>
  <si>
    <t>9.61 - 45.81</t>
  </si>
  <si>
    <t>Distal Epiphysis</t>
  </si>
  <si>
    <t>F</t>
  </si>
  <si>
    <t>small</t>
  </si>
  <si>
    <t>Distal + Shaft</t>
  </si>
  <si>
    <t>Unknown</t>
  </si>
  <si>
    <t>Total Length Strd Dev (&lt;75.0mm)</t>
  </si>
  <si>
    <t>Proximal Height Strd Dev (&lt;15.0mm)</t>
  </si>
  <si>
    <t>Proximal Width Strd Dev (&lt;23.0mm)</t>
  </si>
  <si>
    <t>Total Length Age Estimate (Yr)</t>
  </si>
  <si>
    <t>Total Length Age Estimate (Mo)</t>
  </si>
  <si>
    <t>Proximal Height Age Estimate (Yr)</t>
  </si>
  <si>
    <t>Proximal Height Age Estimate (Mo)</t>
  </si>
  <si>
    <t>Proximal Width Age Estimate (Yr)</t>
  </si>
  <si>
    <t>Proximal Width Age Estimate (Mo)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</si>
</sst>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2"/>
      <color theme="1"/>
      <name val="Calibri"/>
      <family val="2"/>
      <scheme val="minor"/>
    </font>
    <font>
      <b/>
      <sz val="12"/>
      <name val="Calibri"/>
      <scheme val="minor"/>
    </font>
    <font>
      <sz val="12"/>
      <name val="Calibri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u/>
      <sz val="10"/>
      <color indexed="12"/>
      <name val="Arial"/>
    </font>
    <font>
      <u/>
      <sz val="12"/>
      <color indexed="12"/>
      <name val="Arial"/>
    </font>
  </fonts>
  <fills count="8">
    <fill>
      <patternFill patternType="none"/>
    </fill>
    <fill>
      <patternFill patternType="gray125"/>
    </fill>
    <fill>
      <patternFill patternType="solid">
        <fgColor theme="0" tint="-0.249977111117893"/>
        <bgColor rgb="FFC0C0C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BFBFBF"/>
        <bgColor rgb="FFC0C0C0"/>
      </patternFill>
    </fill>
    <fill>
      <patternFill patternType="solid">
        <fgColor rgb="FFBFBFBF"/>
        <bgColor rgb="FF000000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rgb="FF000000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</borders>
  <cellStyleXfs count="59">
    <xf numFmtId="0" fontId="0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86">
    <xf numFmtId="0" fontId="0" fillId="0" borderId="0" xfId="0"/>
    <xf numFmtId="0" fontId="1" fillId="3" borderId="9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wrapText="1" shrinkToFit="1"/>
    </xf>
    <xf numFmtId="0" fontId="4" fillId="5" borderId="1" xfId="0" applyFont="1" applyFill="1" applyBorder="1" applyAlignment="1">
      <alignment horizontal="left" wrapText="1"/>
    </xf>
    <xf numFmtId="0" fontId="4" fillId="5" borderId="2" xfId="0" applyFont="1" applyFill="1" applyBorder="1" applyAlignment="1">
      <alignment horizontal="left" wrapText="1"/>
    </xf>
    <xf numFmtId="0" fontId="4" fillId="5" borderId="9" xfId="0" applyFont="1" applyFill="1" applyBorder="1" applyAlignment="1">
      <alignment horizontal="left" wrapText="1"/>
    </xf>
    <xf numFmtId="0" fontId="4" fillId="4" borderId="1" xfId="0" applyFont="1" applyFill="1" applyBorder="1" applyAlignment="1">
      <alignment horizontal="left" wrapText="1"/>
    </xf>
    <xf numFmtId="0" fontId="4" fillId="4" borderId="9" xfId="0" applyFont="1" applyFill="1" applyBorder="1" applyAlignment="1">
      <alignment horizontal="left" wrapText="1"/>
    </xf>
    <xf numFmtId="0" fontId="0" fillId="4" borderId="1" xfId="0" applyFont="1" applyFill="1" applyBorder="1" applyAlignment="1">
      <alignment horizontal="left"/>
    </xf>
    <xf numFmtId="0" fontId="0" fillId="5" borderId="10" xfId="0" applyFont="1" applyFill="1" applyBorder="1" applyAlignment="1">
      <alignment horizontal="left"/>
    </xf>
    <xf numFmtId="0" fontId="0" fillId="5" borderId="8" xfId="0" applyFont="1" applyFill="1" applyBorder="1" applyAlignment="1">
      <alignment horizontal="left"/>
    </xf>
    <xf numFmtId="0" fontId="0" fillId="5" borderId="1" xfId="0" applyFont="1" applyFill="1" applyBorder="1" applyAlignment="1">
      <alignment horizontal="left"/>
    </xf>
    <xf numFmtId="0" fontId="0" fillId="5" borderId="2" xfId="0" applyFont="1" applyFill="1" applyBorder="1" applyAlignment="1">
      <alignment horizontal="left"/>
    </xf>
    <xf numFmtId="0" fontId="4" fillId="5" borderId="10" xfId="0" applyFont="1" applyFill="1" applyBorder="1" applyAlignment="1">
      <alignment horizontal="left" wrapText="1"/>
    </xf>
    <xf numFmtId="0" fontId="0" fillId="5" borderId="0" xfId="0" applyFont="1" applyFill="1" applyAlignment="1">
      <alignment horizontal="left"/>
    </xf>
    <xf numFmtId="0" fontId="6" fillId="5" borderId="1" xfId="35" applyFont="1" applyFill="1" applyBorder="1" applyAlignment="1" applyProtection="1">
      <alignment horizontal="left"/>
    </xf>
    <xf numFmtId="0" fontId="4" fillId="0" borderId="1" xfId="0" applyFont="1" applyBorder="1" applyAlignment="1">
      <alignment horizontal="left" wrapText="1" shrinkToFit="1"/>
    </xf>
    <xf numFmtId="0" fontId="4" fillId="0" borderId="1" xfId="0" applyFont="1" applyBorder="1" applyAlignment="1">
      <alignment horizontal="left" wrapText="1"/>
    </xf>
    <xf numFmtId="0" fontId="4" fillId="0" borderId="9" xfId="0" applyFont="1" applyBorder="1" applyAlignment="1">
      <alignment horizontal="left" wrapText="1"/>
    </xf>
    <xf numFmtId="0" fontId="4" fillId="0" borderId="1" xfId="0" applyFont="1" applyFill="1" applyBorder="1" applyAlignment="1">
      <alignment horizontal="left" wrapText="1"/>
    </xf>
    <xf numFmtId="0" fontId="4" fillId="0" borderId="2" xfId="0" applyFont="1" applyFill="1" applyBorder="1" applyAlignment="1">
      <alignment horizontal="left" wrapText="1"/>
    </xf>
    <xf numFmtId="0" fontId="0" fillId="4" borderId="10" xfId="0" applyFont="1" applyFill="1" applyBorder="1" applyAlignment="1">
      <alignment horizontal="left"/>
    </xf>
    <xf numFmtId="0" fontId="0" fillId="0" borderId="8" xfId="0" applyFont="1" applyBorder="1" applyAlignment="1">
      <alignment horizontal="left"/>
    </xf>
    <xf numFmtId="0" fontId="0" fillId="0" borderId="1" xfId="0" applyFont="1" applyBorder="1" applyAlignment="1">
      <alignment horizontal="left"/>
    </xf>
    <xf numFmtId="0" fontId="0" fillId="0" borderId="1" xfId="0" applyFont="1" applyFill="1" applyBorder="1" applyAlignment="1">
      <alignment horizontal="left"/>
    </xf>
    <xf numFmtId="0" fontId="0" fillId="0" borderId="2" xfId="0" applyFont="1" applyFill="1" applyBorder="1" applyAlignment="1">
      <alignment horizontal="left"/>
    </xf>
    <xf numFmtId="0" fontId="4" fillId="0" borderId="10" xfId="0" applyFont="1" applyBorder="1" applyAlignment="1">
      <alignment horizontal="left" wrapText="1"/>
    </xf>
    <xf numFmtId="0" fontId="0" fillId="0" borderId="0" xfId="0" applyFont="1" applyAlignment="1">
      <alignment horizontal="left"/>
    </xf>
    <xf numFmtId="0" fontId="0" fillId="5" borderId="13" xfId="0" applyFont="1" applyFill="1" applyBorder="1" applyAlignment="1">
      <alignment horizontal="left"/>
    </xf>
    <xf numFmtId="0" fontId="0" fillId="5" borderId="14" xfId="0" applyFont="1" applyFill="1" applyBorder="1" applyAlignment="1">
      <alignment horizontal="left"/>
    </xf>
    <xf numFmtId="0" fontId="0" fillId="5" borderId="15" xfId="0" applyFont="1" applyFill="1" applyBorder="1" applyAlignment="1">
      <alignment horizontal="left"/>
    </xf>
    <xf numFmtId="0" fontId="4" fillId="5" borderId="16" xfId="0" applyFont="1" applyFill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17" xfId="0" applyFont="1" applyBorder="1" applyAlignment="1">
      <alignment vertical="center" wrapText="1"/>
    </xf>
    <xf numFmtId="0" fontId="4" fillId="0" borderId="14" xfId="0" applyFont="1" applyBorder="1" applyAlignment="1">
      <alignment vertical="center" wrapText="1"/>
    </xf>
    <xf numFmtId="0" fontId="4" fillId="0" borderId="15" xfId="0" applyFont="1" applyBorder="1" applyAlignment="1">
      <alignment wrapText="1"/>
    </xf>
    <xf numFmtId="0" fontId="4" fillId="0" borderId="17" xfId="0" applyFont="1" applyBorder="1" applyAlignment="1">
      <alignment wrapText="1"/>
    </xf>
    <xf numFmtId="0" fontId="4" fillId="0" borderId="14" xfId="0" applyFont="1" applyBorder="1" applyAlignment="1">
      <alignment wrapText="1"/>
    </xf>
    <xf numFmtId="0" fontId="2" fillId="0" borderId="16" xfId="0" applyFont="1" applyBorder="1" applyAlignment="1">
      <alignment wrapText="1"/>
    </xf>
    <xf numFmtId="0" fontId="4" fillId="0" borderId="13" xfId="0" applyFont="1" applyBorder="1" applyAlignment="1">
      <alignment wrapText="1"/>
    </xf>
    <xf numFmtId="0" fontId="4" fillId="0" borderId="16" xfId="0" applyFont="1" applyBorder="1" applyAlignment="1">
      <alignment wrapText="1"/>
    </xf>
    <xf numFmtId="0" fontId="2" fillId="0" borderId="8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0" xfId="0" applyFont="1" applyBorder="1" applyAlignment="1">
      <alignment wrapText="1"/>
    </xf>
    <xf numFmtId="0" fontId="2" fillId="0" borderId="9" xfId="0" applyFont="1" applyBorder="1" applyAlignment="1">
      <alignment wrapText="1"/>
    </xf>
    <xf numFmtId="0" fontId="0" fillId="0" borderId="0" xfId="0" applyFont="1" applyFill="1" applyAlignment="1">
      <alignment horizontal="left"/>
    </xf>
    <xf numFmtId="0" fontId="0" fillId="4" borderId="0" xfId="0" applyFont="1" applyFill="1" applyAlignment="1">
      <alignment horizontal="left"/>
    </xf>
    <xf numFmtId="0" fontId="2" fillId="7" borderId="8" xfId="0" applyFont="1" applyFill="1" applyBorder="1" applyAlignment="1">
      <alignment horizontal="center" vertical="center" wrapText="1"/>
    </xf>
    <xf numFmtId="0" fontId="1" fillId="7" borderId="26" xfId="0" applyFont="1" applyFill="1" applyBorder="1" applyAlignment="1">
      <alignment horizontal="center" vertical="center" wrapText="1"/>
    </xf>
    <xf numFmtId="0" fontId="1" fillId="7" borderId="22" xfId="0" applyFont="1" applyFill="1" applyBorder="1" applyAlignment="1">
      <alignment horizontal="center" vertical="center" wrapText="1"/>
    </xf>
    <xf numFmtId="0" fontId="1" fillId="7" borderId="27" xfId="0" applyFont="1" applyFill="1" applyBorder="1" applyAlignment="1">
      <alignment horizontal="center" vertical="center" wrapText="1"/>
    </xf>
    <xf numFmtId="0" fontId="1" fillId="7" borderId="28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 applyProtection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164" fontId="1" fillId="3" borderId="4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164" fontId="1" fillId="3" borderId="7" xfId="0" applyNumberFormat="1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1" fillId="6" borderId="12" xfId="0" applyFont="1" applyFill="1" applyBorder="1" applyAlignment="1">
      <alignment horizontal="center" vertical="center" wrapText="1"/>
    </xf>
    <xf numFmtId="0" fontId="1" fillId="6" borderId="11" xfId="0" applyFont="1" applyFill="1" applyBorder="1" applyAlignment="1">
      <alignment horizontal="center" vertical="center" wrapText="1"/>
    </xf>
    <xf numFmtId="0" fontId="1" fillId="6" borderId="29" xfId="0" applyFont="1" applyFill="1" applyBorder="1" applyAlignment="1">
      <alignment horizontal="center" vertical="center" wrapText="1"/>
    </xf>
    <xf numFmtId="0" fontId="1" fillId="6" borderId="25" xfId="0" applyFont="1" applyFill="1" applyBorder="1" applyAlignment="1">
      <alignment horizontal="center" vertical="center" wrapText="1"/>
    </xf>
    <xf numFmtId="0" fontId="1" fillId="7" borderId="18" xfId="0" applyFont="1" applyFill="1" applyBorder="1" applyAlignment="1">
      <alignment horizontal="center" vertical="center" wrapText="1"/>
    </xf>
    <xf numFmtId="0" fontId="1" fillId="7" borderId="19" xfId="0" applyFont="1" applyFill="1" applyBorder="1" applyAlignment="1">
      <alignment horizontal="center" vertical="center" wrapText="1"/>
    </xf>
    <xf numFmtId="0" fontId="1" fillId="7" borderId="30" xfId="0" applyFont="1" applyFill="1" applyBorder="1" applyAlignment="1">
      <alignment horizontal="center" vertical="center" wrapText="1"/>
    </xf>
    <xf numFmtId="0" fontId="1" fillId="7" borderId="20" xfId="0" applyFont="1" applyFill="1" applyBorder="1" applyAlignment="1">
      <alignment horizontal="center" vertical="center" wrapText="1"/>
    </xf>
    <xf numFmtId="164" fontId="1" fillId="7" borderId="23" xfId="0" applyNumberFormat="1" applyFont="1" applyFill="1" applyBorder="1" applyAlignment="1">
      <alignment horizontal="center" vertical="center" wrapText="1"/>
    </xf>
    <xf numFmtId="164" fontId="1" fillId="7" borderId="11" xfId="0" applyNumberFormat="1" applyFont="1" applyFill="1" applyBorder="1" applyAlignment="1">
      <alignment horizontal="center" vertical="center" wrapText="1"/>
    </xf>
    <xf numFmtId="0" fontId="1" fillId="6" borderId="24" xfId="0" applyFont="1" applyFill="1" applyBorder="1" applyAlignment="1">
      <alignment horizontal="center" vertical="center" wrapText="1"/>
    </xf>
    <xf numFmtId="164" fontId="1" fillId="7" borderId="21" xfId="0" applyNumberFormat="1" applyFont="1" applyFill="1" applyBorder="1" applyAlignment="1">
      <alignment horizontal="center" vertical="center" wrapText="1"/>
    </xf>
    <xf numFmtId="164" fontId="1" fillId="7" borderId="22" xfId="0" applyNumberFormat="1" applyFont="1" applyFill="1" applyBorder="1" applyAlignment="1">
      <alignment horizontal="center" vertical="center" wrapText="1"/>
    </xf>
  </cellXfs>
  <cellStyles count="59">
    <cellStyle name="Followed Hyperlink" xfId="1" builtinId="9" hidden="1"/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1" builtinId="9" hidden="1"/>
    <cellStyle name="Followed Hyperlink" xfId="32" builtinId="9" hidden="1"/>
    <cellStyle name="Followed Hyperlink" xfId="33" builtinId="9" hidden="1"/>
    <cellStyle name="Followed Hyperlink" xfId="34" builtinId="9" hidden="1"/>
    <cellStyle name="Followed Hyperlink" xfId="36" builtinId="9" hidden="1"/>
    <cellStyle name="Followed Hyperlink" xfId="37" builtinId="9" hidden="1"/>
    <cellStyle name="Followed Hyperlink" xfId="38" builtinId="9" hidden="1"/>
    <cellStyle name="Followed Hyperlink" xfId="39" builtinId="9" hidden="1"/>
    <cellStyle name="Followed Hyperlink" xfId="40" builtinId="9" hidden="1"/>
    <cellStyle name="Followed Hyperlink" xfId="41" builtinId="9" hidden="1"/>
    <cellStyle name="Followed Hyperlink" xfId="42" builtinId="9" hidden="1"/>
    <cellStyle name="Followed Hyperlink" xfId="43" builtinId="9" hidden="1"/>
    <cellStyle name="Followed Hyperlink" xfId="44" builtinId="9" hidden="1"/>
    <cellStyle name="Followed Hyperlink" xfId="45" builtinId="9" hidden="1"/>
    <cellStyle name="Followed Hyperlink" xfId="46" builtinId="9" hidden="1"/>
    <cellStyle name="Followed Hyperlink" xfId="47" builtinId="9" hidden="1"/>
    <cellStyle name="Followed Hyperlink" xfId="48" builtinId="9" hidden="1"/>
    <cellStyle name="Followed Hyperlink" xfId="49" builtinId="9" hidden="1"/>
    <cellStyle name="Followed Hyperlink" xfId="50" builtinId="9" hidden="1"/>
    <cellStyle name="Followed Hyperlink" xfId="51" builtinId="9" hidden="1"/>
    <cellStyle name="Followed Hyperlink" xfId="52" builtinId="9" hidden="1"/>
    <cellStyle name="Followed Hyperlink" xfId="53" builtinId="9" hidden="1"/>
    <cellStyle name="Followed Hyperlink" xfId="54" builtinId="9" hidden="1"/>
    <cellStyle name="Followed Hyperlink" xfId="55" builtinId="9" hidden="1"/>
    <cellStyle name="Followed Hyperlink" xfId="56" builtinId="9" hidden="1"/>
    <cellStyle name="Followed Hyperlink" xfId="57" builtinId="9" hidden="1"/>
    <cellStyle name="Followed Hyperlink" xfId="58" builtinId="9" hidden="1"/>
    <cellStyle name="Hyperlink" xfId="35" builtinId="8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Relationship Id="rId10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"/>
  <sheetViews>
    <sheetView workbookViewId="0">
      <selection activeCell="B21" sqref="B21"/>
    </sheetView>
  </sheetViews>
  <sheetFormatPr baseColWidth="10" defaultRowHeight="15" x14ac:dyDescent="0"/>
  <cols>
    <col min="1" max="3" width="10.83203125" style="33"/>
    <col min="4" max="5" width="10.83203125" style="33" customWidth="1"/>
    <col min="6" max="6" width="10.83203125" style="53" customWidth="1"/>
    <col min="7" max="9" width="10.83203125" style="54" customWidth="1"/>
    <col min="10" max="12" width="10.83203125" style="53" customWidth="1"/>
    <col min="13" max="16" width="10.83203125" style="54" customWidth="1"/>
    <col min="17" max="20" width="10.83203125" style="53" customWidth="1"/>
    <col min="21" max="24" width="10.83203125" style="54" customWidth="1"/>
    <col min="25" max="26" width="10.83203125" style="33" customWidth="1"/>
    <col min="27" max="32" width="10.83203125" style="53" customWidth="1"/>
    <col min="33" max="33" width="28.6640625" style="33" customWidth="1"/>
    <col min="34" max="16384" width="10.83203125" style="33"/>
  </cols>
  <sheetData>
    <row r="1" spans="1:28" s="60" customFormat="1" ht="15" customHeight="1">
      <c r="A1" s="66" t="s">
        <v>0</v>
      </c>
      <c r="B1" s="66" t="s">
        <v>1</v>
      </c>
      <c r="C1" s="66" t="s">
        <v>2</v>
      </c>
      <c r="D1" s="67" t="s">
        <v>15</v>
      </c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9"/>
      <c r="R1" s="70"/>
      <c r="S1" s="71" t="s">
        <v>3</v>
      </c>
      <c r="T1" s="64" t="s">
        <v>4</v>
      </c>
      <c r="U1" s="64" t="s">
        <v>5</v>
      </c>
      <c r="V1" s="64" t="s">
        <v>16</v>
      </c>
      <c r="W1" s="64" t="s">
        <v>6</v>
      </c>
      <c r="X1" s="64" t="s">
        <v>7</v>
      </c>
      <c r="Y1" s="64" t="s">
        <v>8</v>
      </c>
      <c r="Z1" s="64" t="s">
        <v>9</v>
      </c>
      <c r="AA1" s="62" t="s">
        <v>10</v>
      </c>
      <c r="AB1" s="61"/>
    </row>
    <row r="2" spans="1:28" s="2" customFormat="1" ht="60">
      <c r="A2" s="65"/>
      <c r="B2" s="65"/>
      <c r="C2" s="65"/>
      <c r="D2" s="1" t="s">
        <v>23</v>
      </c>
      <c r="E2" s="2" t="s">
        <v>24</v>
      </c>
      <c r="F2" s="2" t="s">
        <v>25</v>
      </c>
      <c r="G2" s="2" t="s">
        <v>26</v>
      </c>
      <c r="H2" s="2" t="s">
        <v>55</v>
      </c>
      <c r="I2" s="2" t="s">
        <v>27</v>
      </c>
      <c r="J2" s="2" t="s">
        <v>28</v>
      </c>
      <c r="K2" s="2" t="s">
        <v>29</v>
      </c>
      <c r="L2" s="2" t="s">
        <v>30</v>
      </c>
      <c r="M2" s="2" t="s">
        <v>56</v>
      </c>
      <c r="N2" s="2" t="s">
        <v>31</v>
      </c>
      <c r="O2" s="2" t="s">
        <v>32</v>
      </c>
      <c r="P2" s="2" t="s">
        <v>33</v>
      </c>
      <c r="Q2" s="3" t="s">
        <v>34</v>
      </c>
      <c r="R2" s="3" t="s">
        <v>57</v>
      </c>
      <c r="S2" s="72"/>
      <c r="T2" s="65"/>
      <c r="U2" s="65"/>
      <c r="V2" s="65"/>
      <c r="W2" s="65"/>
      <c r="X2" s="65"/>
      <c r="Y2" s="65"/>
      <c r="Z2" s="65"/>
      <c r="AA2" s="63"/>
      <c r="AB2" s="7"/>
    </row>
  </sheetData>
  <mergeCells count="13">
    <mergeCell ref="T1:T2"/>
    <mergeCell ref="A1:A2"/>
    <mergeCell ref="B1:B2"/>
    <mergeCell ref="C1:C2"/>
    <mergeCell ref="D1:R1"/>
    <mergeCell ref="S1:S2"/>
    <mergeCell ref="AA1:AA2"/>
    <mergeCell ref="U1:U2"/>
    <mergeCell ref="V1:V2"/>
    <mergeCell ref="W1:W2"/>
    <mergeCell ref="X1:X2"/>
    <mergeCell ref="Y1:Y2"/>
    <mergeCell ref="Z1:Z2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"/>
  <sheetViews>
    <sheetView workbookViewId="0">
      <selection sqref="A1:XFD1048576"/>
    </sheetView>
  </sheetViews>
  <sheetFormatPr baseColWidth="10" defaultRowHeight="15" x14ac:dyDescent="0"/>
  <cols>
    <col min="23" max="23" width="11.83203125" bestFit="1" customWidth="1"/>
  </cols>
  <sheetData>
    <row r="1" spans="1:34" s="4" customFormat="1" ht="15" customHeight="1">
      <c r="A1" s="66" t="s">
        <v>0</v>
      </c>
      <c r="B1" s="66" t="s">
        <v>1</v>
      </c>
      <c r="C1" s="66" t="s">
        <v>2</v>
      </c>
      <c r="D1" s="67" t="s">
        <v>15</v>
      </c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9"/>
      <c r="V1" s="69"/>
      <c r="W1" s="69"/>
      <c r="X1" s="70"/>
      <c r="Y1" s="71" t="s">
        <v>3</v>
      </c>
      <c r="Z1" s="64" t="s">
        <v>4</v>
      </c>
      <c r="AA1" s="64" t="s">
        <v>5</v>
      </c>
      <c r="AB1" s="64" t="s">
        <v>16</v>
      </c>
      <c r="AC1" s="64" t="s">
        <v>6</v>
      </c>
      <c r="AD1" s="64" t="s">
        <v>7</v>
      </c>
      <c r="AE1" s="64" t="s">
        <v>8</v>
      </c>
      <c r="AF1" s="64" t="s">
        <v>9</v>
      </c>
      <c r="AG1" s="62" t="s">
        <v>10</v>
      </c>
      <c r="AH1" s="5"/>
    </row>
    <row r="2" spans="1:34" s="2" customFormat="1" ht="60">
      <c r="A2" s="65"/>
      <c r="B2" s="65"/>
      <c r="C2" s="65"/>
      <c r="D2" s="1" t="s">
        <v>23</v>
      </c>
      <c r="E2" s="2" t="s">
        <v>24</v>
      </c>
      <c r="F2" s="2" t="s">
        <v>25</v>
      </c>
      <c r="G2" s="2" t="s">
        <v>26</v>
      </c>
      <c r="H2" s="2" t="s">
        <v>55</v>
      </c>
      <c r="I2" s="2" t="s">
        <v>58</v>
      </c>
      <c r="J2" s="2" t="s">
        <v>59</v>
      </c>
      <c r="K2" s="2" t="s">
        <v>27</v>
      </c>
      <c r="L2" s="2" t="s">
        <v>28</v>
      </c>
      <c r="M2" s="2" t="s">
        <v>29</v>
      </c>
      <c r="N2" s="2" t="s">
        <v>30</v>
      </c>
      <c r="O2" s="2" t="s">
        <v>56</v>
      </c>
      <c r="P2" s="2" t="s">
        <v>60</v>
      </c>
      <c r="Q2" s="2" t="s">
        <v>61</v>
      </c>
      <c r="R2" s="2" t="s">
        <v>31</v>
      </c>
      <c r="S2" s="2" t="s">
        <v>32</v>
      </c>
      <c r="T2" s="2" t="s">
        <v>33</v>
      </c>
      <c r="U2" s="3" t="s">
        <v>34</v>
      </c>
      <c r="V2" s="3" t="s">
        <v>57</v>
      </c>
      <c r="W2" s="2" t="s">
        <v>62</v>
      </c>
      <c r="X2" s="2" t="s">
        <v>63</v>
      </c>
      <c r="Y2" s="72"/>
      <c r="Z2" s="65"/>
      <c r="AA2" s="65"/>
      <c r="AB2" s="65"/>
      <c r="AC2" s="65"/>
      <c r="AD2" s="65"/>
      <c r="AE2" s="65"/>
      <c r="AF2" s="65"/>
      <c r="AG2" s="63"/>
      <c r="AH2" s="7"/>
    </row>
    <row r="3" spans="1:34" s="33" customFormat="1" ht="30">
      <c r="A3" s="22">
        <v>14554</v>
      </c>
      <c r="B3" s="23" t="s">
        <v>40</v>
      </c>
      <c r="C3" s="23" t="s">
        <v>41</v>
      </c>
      <c r="D3" s="13">
        <v>59.88</v>
      </c>
      <c r="E3" s="12">
        <v>59.64</v>
      </c>
      <c r="F3" s="12">
        <v>59.85</v>
      </c>
      <c r="G3" s="12">
        <f>AVERAGE(D3:F3)</f>
        <v>59.79</v>
      </c>
      <c r="H3" s="12">
        <f>STDEV(D3:F3)</f>
        <v>0.13076696830622109</v>
      </c>
      <c r="I3" s="12">
        <v>3.24</v>
      </c>
      <c r="J3" s="12">
        <v>38.82</v>
      </c>
      <c r="K3" s="25">
        <v>9.7799999999999994</v>
      </c>
      <c r="L3" s="25">
        <v>9.76</v>
      </c>
      <c r="M3" s="25">
        <v>9.74</v>
      </c>
      <c r="N3" s="25">
        <f>AVERAGE(K3:M3)</f>
        <v>9.76</v>
      </c>
      <c r="O3" s="25">
        <f>STDEV(K3:M3)</f>
        <v>1.9999999999999574E-2</v>
      </c>
      <c r="P3" s="25">
        <v>0.61</v>
      </c>
      <c r="Q3" s="25">
        <v>7.36</v>
      </c>
      <c r="R3" s="14">
        <v>16.25</v>
      </c>
      <c r="S3" s="14">
        <v>16.100000000000001</v>
      </c>
      <c r="T3" s="14">
        <v>16.16</v>
      </c>
      <c r="U3" s="27">
        <f>AVERAGE(R3:T3)</f>
        <v>16.170000000000002</v>
      </c>
      <c r="V3" s="33">
        <f>STDEV(R3:T3)</f>
        <v>7.5498344352706831E-2</v>
      </c>
      <c r="W3" s="33">
        <v>1.56</v>
      </c>
      <c r="X3" s="33">
        <v>18.760000000000002</v>
      </c>
      <c r="Y3" s="28" t="s">
        <v>42</v>
      </c>
      <c r="Z3" s="29" t="s">
        <v>43</v>
      </c>
      <c r="AA3" s="30" t="s">
        <v>44</v>
      </c>
      <c r="AB3" s="30" t="s">
        <v>45</v>
      </c>
      <c r="AC3" s="30" t="s">
        <v>46</v>
      </c>
      <c r="AD3" s="30" t="s">
        <v>47</v>
      </c>
      <c r="AE3" s="30" t="s">
        <v>48</v>
      </c>
      <c r="AF3" s="31" t="s">
        <v>49</v>
      </c>
      <c r="AG3" s="32"/>
    </row>
  </sheetData>
  <mergeCells count="13">
    <mergeCell ref="AF1:AF2"/>
    <mergeCell ref="AG1:AG2"/>
    <mergeCell ref="D1:X1"/>
    <mergeCell ref="Y1:Y2"/>
    <mergeCell ref="Z1:Z2"/>
    <mergeCell ref="AA1:AA2"/>
    <mergeCell ref="AB1:AB2"/>
    <mergeCell ref="AC1:AC2"/>
    <mergeCell ref="A1:A2"/>
    <mergeCell ref="B1:B2"/>
    <mergeCell ref="C1:C2"/>
    <mergeCell ref="AD1:AD2"/>
    <mergeCell ref="AE1:AE2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abSelected="1" workbookViewId="0">
      <selection activeCell="E3" sqref="E3"/>
    </sheetView>
  </sheetViews>
  <sheetFormatPr baseColWidth="10" defaultRowHeight="15" x14ac:dyDescent="0"/>
  <cols>
    <col min="3" max="3" width="11.83203125" bestFit="1" customWidth="1"/>
  </cols>
  <sheetData>
    <row r="1" spans="1:3" ht="60">
      <c r="A1" s="2" t="s">
        <v>58</v>
      </c>
      <c r="B1" s="12">
        <v>3.24</v>
      </c>
      <c r="C1" s="22">
        <v>14554</v>
      </c>
    </row>
    <row r="2" spans="1:3" ht="60">
      <c r="A2" s="2" t="s">
        <v>60</v>
      </c>
      <c r="B2" s="25">
        <v>0.61</v>
      </c>
      <c r="C2" s="22">
        <v>14554</v>
      </c>
    </row>
    <row r="3" spans="1:3" ht="60">
      <c r="A3" s="2" t="s">
        <v>62</v>
      </c>
      <c r="B3" s="33">
        <v>1.56</v>
      </c>
      <c r="C3" s="22">
        <v>14554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"/>
  <sheetViews>
    <sheetView workbookViewId="0">
      <selection sqref="A1:AH2"/>
    </sheetView>
  </sheetViews>
  <sheetFormatPr baseColWidth="10" defaultRowHeight="15" x14ac:dyDescent="0"/>
  <sheetData>
    <row r="1" spans="1:34" ht="15" customHeight="1">
      <c r="A1" s="73" t="s">
        <v>0</v>
      </c>
      <c r="B1" s="73" t="s">
        <v>1</v>
      </c>
      <c r="C1" s="75" t="s">
        <v>2</v>
      </c>
      <c r="D1" s="77" t="s">
        <v>14</v>
      </c>
      <c r="E1" s="78"/>
      <c r="F1" s="78"/>
      <c r="G1" s="78"/>
      <c r="H1" s="78"/>
      <c r="I1" s="78"/>
      <c r="J1" s="78"/>
      <c r="K1" s="78"/>
      <c r="L1" s="79"/>
      <c r="M1" s="77" t="s">
        <v>15</v>
      </c>
      <c r="N1" s="78"/>
      <c r="O1" s="78"/>
      <c r="P1" s="78"/>
      <c r="Q1" s="78"/>
      <c r="R1" s="78"/>
      <c r="S1" s="78"/>
      <c r="T1" s="78"/>
      <c r="U1" s="78"/>
      <c r="V1" s="78"/>
      <c r="W1" s="78"/>
      <c r="X1" s="80"/>
      <c r="Y1" s="84" t="s">
        <v>3</v>
      </c>
      <c r="Z1" s="81" t="s">
        <v>4</v>
      </c>
      <c r="AA1" s="81" t="s">
        <v>5</v>
      </c>
      <c r="AB1" s="81" t="s">
        <v>16</v>
      </c>
      <c r="AC1" s="81" t="s">
        <v>6</v>
      </c>
      <c r="AD1" s="81" t="s">
        <v>7</v>
      </c>
      <c r="AE1" s="81" t="s">
        <v>8</v>
      </c>
      <c r="AF1" s="81" t="s">
        <v>9</v>
      </c>
      <c r="AG1" s="83" t="s">
        <v>10</v>
      </c>
      <c r="AH1" s="55"/>
    </row>
    <row r="2" spans="1:34" ht="60">
      <c r="A2" s="74"/>
      <c r="B2" s="74"/>
      <c r="C2" s="76"/>
      <c r="D2" s="56" t="s">
        <v>11</v>
      </c>
      <c r="E2" s="57" t="s">
        <v>12</v>
      </c>
      <c r="F2" s="57" t="s">
        <v>13</v>
      </c>
      <c r="G2" s="57" t="s">
        <v>17</v>
      </c>
      <c r="H2" s="57" t="s">
        <v>18</v>
      </c>
      <c r="I2" s="57" t="s">
        <v>19</v>
      </c>
      <c r="J2" s="57" t="s">
        <v>20</v>
      </c>
      <c r="K2" s="57" t="s">
        <v>21</v>
      </c>
      <c r="L2" s="58" t="s">
        <v>22</v>
      </c>
      <c r="M2" s="56" t="s">
        <v>23</v>
      </c>
      <c r="N2" s="57" t="s">
        <v>24</v>
      </c>
      <c r="O2" s="57" t="s">
        <v>25</v>
      </c>
      <c r="P2" s="57" t="s">
        <v>26</v>
      </c>
      <c r="Q2" s="57" t="s">
        <v>27</v>
      </c>
      <c r="R2" s="57" t="s">
        <v>28</v>
      </c>
      <c r="S2" s="57" t="s">
        <v>29</v>
      </c>
      <c r="T2" s="57" t="s">
        <v>30</v>
      </c>
      <c r="U2" s="57" t="s">
        <v>31</v>
      </c>
      <c r="V2" s="57" t="s">
        <v>32</v>
      </c>
      <c r="W2" s="57" t="s">
        <v>33</v>
      </c>
      <c r="X2" s="59" t="s">
        <v>34</v>
      </c>
      <c r="Y2" s="85"/>
      <c r="Z2" s="82"/>
      <c r="AA2" s="82"/>
      <c r="AB2" s="82"/>
      <c r="AC2" s="82"/>
      <c r="AD2" s="82"/>
      <c r="AE2" s="82"/>
      <c r="AF2" s="82"/>
      <c r="AG2" s="76"/>
      <c r="AH2" s="57"/>
    </row>
  </sheetData>
  <mergeCells count="14">
    <mergeCell ref="AD1:AD2"/>
    <mergeCell ref="AE1:AE2"/>
    <mergeCell ref="AF1:AF2"/>
    <mergeCell ref="AG1:AG2"/>
    <mergeCell ref="Y1:Y2"/>
    <mergeCell ref="Z1:Z2"/>
    <mergeCell ref="AA1:AA2"/>
    <mergeCell ref="AB1:AB2"/>
    <mergeCell ref="AC1:AC2"/>
    <mergeCell ref="A1:A2"/>
    <mergeCell ref="B1:B2"/>
    <mergeCell ref="C1:C2"/>
    <mergeCell ref="D1:L1"/>
    <mergeCell ref="M1:X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"/>
  <sheetViews>
    <sheetView workbookViewId="0">
      <selection activeCell="G43" sqref="G43"/>
    </sheetView>
  </sheetViews>
  <sheetFormatPr baseColWidth="10" defaultRowHeight="15" x14ac:dyDescent="0"/>
  <sheetData>
    <row r="1" spans="1:34" ht="15" customHeight="1">
      <c r="A1" s="73" t="s">
        <v>0</v>
      </c>
      <c r="B1" s="73" t="s">
        <v>1</v>
      </c>
      <c r="C1" s="75" t="s">
        <v>2</v>
      </c>
      <c r="D1" s="77" t="s">
        <v>14</v>
      </c>
      <c r="E1" s="78"/>
      <c r="F1" s="78"/>
      <c r="G1" s="78"/>
      <c r="H1" s="78"/>
      <c r="I1" s="78"/>
      <c r="J1" s="78"/>
      <c r="K1" s="78"/>
      <c r="L1" s="79"/>
      <c r="M1" s="77" t="s">
        <v>15</v>
      </c>
      <c r="N1" s="78"/>
      <c r="O1" s="78"/>
      <c r="P1" s="78"/>
      <c r="Q1" s="78"/>
      <c r="R1" s="78"/>
      <c r="S1" s="78"/>
      <c r="T1" s="78"/>
      <c r="U1" s="78"/>
      <c r="V1" s="78"/>
      <c r="W1" s="78"/>
      <c r="X1" s="80"/>
      <c r="Y1" s="84" t="s">
        <v>3</v>
      </c>
      <c r="Z1" s="81" t="s">
        <v>4</v>
      </c>
      <c r="AA1" s="81" t="s">
        <v>5</v>
      </c>
      <c r="AB1" s="81" t="s">
        <v>16</v>
      </c>
      <c r="AC1" s="81" t="s">
        <v>6</v>
      </c>
      <c r="AD1" s="81" t="s">
        <v>7</v>
      </c>
      <c r="AE1" s="81" t="s">
        <v>8</v>
      </c>
      <c r="AF1" s="81" t="s">
        <v>9</v>
      </c>
      <c r="AG1" s="83" t="s">
        <v>10</v>
      </c>
      <c r="AH1" s="55"/>
    </row>
    <row r="2" spans="1:34" ht="60">
      <c r="A2" s="74"/>
      <c r="B2" s="74"/>
      <c r="C2" s="76"/>
      <c r="D2" s="56" t="s">
        <v>11</v>
      </c>
      <c r="E2" s="57" t="s">
        <v>12</v>
      </c>
      <c r="F2" s="57" t="s">
        <v>13</v>
      </c>
      <c r="G2" s="57" t="s">
        <v>17</v>
      </c>
      <c r="H2" s="57" t="s">
        <v>18</v>
      </c>
      <c r="I2" s="57" t="s">
        <v>19</v>
      </c>
      <c r="J2" s="57" t="s">
        <v>20</v>
      </c>
      <c r="K2" s="57" t="s">
        <v>21</v>
      </c>
      <c r="L2" s="58" t="s">
        <v>22</v>
      </c>
      <c r="M2" s="56" t="s">
        <v>23</v>
      </c>
      <c r="N2" s="57" t="s">
        <v>24</v>
      </c>
      <c r="O2" s="57" t="s">
        <v>25</v>
      </c>
      <c r="P2" s="57" t="s">
        <v>26</v>
      </c>
      <c r="Q2" s="57" t="s">
        <v>27</v>
      </c>
      <c r="R2" s="57" t="s">
        <v>28</v>
      </c>
      <c r="S2" s="57" t="s">
        <v>29</v>
      </c>
      <c r="T2" s="57" t="s">
        <v>30</v>
      </c>
      <c r="U2" s="57" t="s">
        <v>31</v>
      </c>
      <c r="V2" s="57" t="s">
        <v>32</v>
      </c>
      <c r="W2" s="57" t="s">
        <v>33</v>
      </c>
      <c r="X2" s="59" t="s">
        <v>34</v>
      </c>
      <c r="Y2" s="85"/>
      <c r="Z2" s="82"/>
      <c r="AA2" s="82"/>
      <c r="AB2" s="82"/>
      <c r="AC2" s="82"/>
      <c r="AD2" s="82"/>
      <c r="AE2" s="82"/>
      <c r="AF2" s="82"/>
      <c r="AG2" s="76"/>
      <c r="AH2" s="57"/>
    </row>
  </sheetData>
  <mergeCells count="14">
    <mergeCell ref="AG1:AG2"/>
    <mergeCell ref="A1:A2"/>
    <mergeCell ref="B1:B2"/>
    <mergeCell ref="C1:C2"/>
    <mergeCell ref="D1:L1"/>
    <mergeCell ref="M1:X1"/>
    <mergeCell ref="Y1:Y2"/>
    <mergeCell ref="Z1:Z2"/>
    <mergeCell ref="AA1:AA2"/>
    <mergeCell ref="AB1:AB2"/>
    <mergeCell ref="AC1:AC2"/>
    <mergeCell ref="AD1:AD2"/>
    <mergeCell ref="AE1:AE2"/>
    <mergeCell ref="AF1:AF2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27"/>
  <sheetViews>
    <sheetView workbookViewId="0">
      <selection activeCell="A25" sqref="A25:XFD27"/>
    </sheetView>
  </sheetViews>
  <sheetFormatPr baseColWidth="10" defaultRowHeight="15" x14ac:dyDescent="0"/>
  <sheetData>
    <row r="1" spans="1:34" s="4" customFormat="1" ht="15" customHeight="1">
      <c r="A1" s="66" t="s">
        <v>0</v>
      </c>
      <c r="B1" s="66" t="s">
        <v>1</v>
      </c>
      <c r="C1" s="66" t="s">
        <v>2</v>
      </c>
      <c r="D1" s="67" t="s">
        <v>14</v>
      </c>
      <c r="E1" s="68"/>
      <c r="F1" s="68"/>
      <c r="G1" s="68"/>
      <c r="H1" s="68"/>
      <c r="I1" s="68"/>
      <c r="J1" s="68"/>
      <c r="K1" s="68"/>
      <c r="L1" s="69"/>
      <c r="M1" s="67" t="s">
        <v>15</v>
      </c>
      <c r="N1" s="68"/>
      <c r="O1" s="68"/>
      <c r="P1" s="68"/>
      <c r="Q1" s="68"/>
      <c r="R1" s="68"/>
      <c r="S1" s="68"/>
      <c r="T1" s="68"/>
      <c r="U1" s="68"/>
      <c r="V1" s="68"/>
      <c r="W1" s="68"/>
      <c r="X1" s="70"/>
      <c r="Y1" s="71" t="s">
        <v>3</v>
      </c>
      <c r="Z1" s="64" t="s">
        <v>4</v>
      </c>
      <c r="AA1" s="64" t="s">
        <v>5</v>
      </c>
      <c r="AB1" s="64" t="s">
        <v>16</v>
      </c>
      <c r="AC1" s="64" t="s">
        <v>6</v>
      </c>
      <c r="AD1" s="64" t="s">
        <v>7</v>
      </c>
      <c r="AE1" s="64" t="s">
        <v>8</v>
      </c>
      <c r="AF1" s="64" t="s">
        <v>9</v>
      </c>
      <c r="AG1" s="62" t="s">
        <v>10</v>
      </c>
      <c r="AH1" s="5"/>
    </row>
    <row r="2" spans="1:34" s="2" customFormat="1" ht="60">
      <c r="A2" s="65"/>
      <c r="B2" s="65"/>
      <c r="C2" s="65"/>
      <c r="D2" s="1" t="s">
        <v>11</v>
      </c>
      <c r="E2" s="2" t="s">
        <v>12</v>
      </c>
      <c r="F2" s="2" t="s">
        <v>13</v>
      </c>
      <c r="G2" s="2" t="s">
        <v>17</v>
      </c>
      <c r="H2" s="2" t="s">
        <v>18</v>
      </c>
      <c r="I2" s="2" t="s">
        <v>19</v>
      </c>
      <c r="J2" s="2" t="s">
        <v>20</v>
      </c>
      <c r="K2" s="2" t="s">
        <v>21</v>
      </c>
      <c r="L2" s="6" t="s">
        <v>22</v>
      </c>
      <c r="M2" s="1" t="s">
        <v>23</v>
      </c>
      <c r="N2" s="2" t="s">
        <v>24</v>
      </c>
      <c r="O2" s="2" t="s">
        <v>25</v>
      </c>
      <c r="P2" s="2" t="s">
        <v>26</v>
      </c>
      <c r="Q2" s="2" t="s">
        <v>27</v>
      </c>
      <c r="R2" s="2" t="s">
        <v>28</v>
      </c>
      <c r="S2" s="2" t="s">
        <v>29</v>
      </c>
      <c r="T2" s="2" t="s">
        <v>30</v>
      </c>
      <c r="U2" s="2" t="s">
        <v>31</v>
      </c>
      <c r="V2" s="2" t="s">
        <v>32</v>
      </c>
      <c r="W2" s="2" t="s">
        <v>33</v>
      </c>
      <c r="X2" s="3" t="s">
        <v>34</v>
      </c>
      <c r="Y2" s="72"/>
      <c r="Z2" s="65"/>
      <c r="AA2" s="65"/>
      <c r="AB2" s="65"/>
      <c r="AC2" s="65"/>
      <c r="AD2" s="65"/>
      <c r="AE2" s="65"/>
      <c r="AF2" s="65"/>
      <c r="AG2" s="63"/>
      <c r="AH2" s="7"/>
    </row>
    <row r="3" spans="1:34" s="20" customFormat="1" ht="45">
      <c r="A3" s="8">
        <v>2572</v>
      </c>
      <c r="B3" s="9">
        <v>4</v>
      </c>
      <c r="C3" s="9">
        <v>0</v>
      </c>
      <c r="D3" s="11"/>
      <c r="E3" s="9"/>
      <c r="F3" s="9"/>
      <c r="G3" s="12"/>
      <c r="H3" s="12"/>
      <c r="I3" s="12"/>
      <c r="J3" s="9"/>
      <c r="K3" s="9"/>
      <c r="L3" s="10"/>
      <c r="M3" s="13"/>
      <c r="N3" s="12"/>
      <c r="O3" s="12"/>
      <c r="P3" s="12"/>
      <c r="Q3" s="9"/>
      <c r="R3" s="9"/>
      <c r="S3" s="9"/>
      <c r="T3" s="9"/>
      <c r="U3" s="14"/>
      <c r="V3" s="14"/>
      <c r="W3" s="14"/>
      <c r="X3" s="15"/>
      <c r="Y3" s="16"/>
      <c r="Z3" s="17"/>
      <c r="AA3" s="17"/>
      <c r="AB3" s="17"/>
      <c r="AC3" s="17"/>
      <c r="AD3" s="17"/>
      <c r="AE3" s="17"/>
      <c r="AF3" s="18"/>
      <c r="AG3" s="19" t="s">
        <v>36</v>
      </c>
    </row>
    <row r="4" spans="1:34" s="20" customFormat="1" ht="30">
      <c r="A4" s="8">
        <v>2576</v>
      </c>
      <c r="B4" s="9">
        <v>3</v>
      </c>
      <c r="C4" s="9">
        <v>0</v>
      </c>
      <c r="D4" s="11"/>
      <c r="E4" s="9"/>
      <c r="F4" s="9"/>
      <c r="G4" s="12"/>
      <c r="H4" s="12"/>
      <c r="I4" s="12"/>
      <c r="J4" s="9"/>
      <c r="K4" s="9"/>
      <c r="L4" s="10"/>
      <c r="M4" s="13"/>
      <c r="N4" s="12"/>
      <c r="O4" s="12"/>
      <c r="P4" s="12"/>
      <c r="Q4" s="9"/>
      <c r="R4" s="9"/>
      <c r="S4" s="9"/>
      <c r="T4" s="9"/>
      <c r="U4" s="14"/>
      <c r="V4" s="14"/>
      <c r="W4" s="14"/>
      <c r="X4" s="15"/>
      <c r="Y4" s="16"/>
      <c r="Z4" s="17"/>
      <c r="AA4" s="17"/>
      <c r="AB4" s="17"/>
      <c r="AC4" s="17"/>
      <c r="AD4" s="17"/>
      <c r="AE4" s="17"/>
      <c r="AF4" s="18"/>
      <c r="AG4" s="19" t="s">
        <v>37</v>
      </c>
    </row>
    <row r="5" spans="1:34" s="20" customFormat="1" ht="75">
      <c r="A5" s="8">
        <v>2578</v>
      </c>
      <c r="B5" s="9">
        <v>3</v>
      </c>
      <c r="C5" s="9">
        <v>0</v>
      </c>
      <c r="D5" s="11"/>
      <c r="E5" s="9"/>
      <c r="F5" s="9"/>
      <c r="G5" s="12"/>
      <c r="H5" s="12"/>
      <c r="I5" s="12"/>
      <c r="J5" s="9"/>
      <c r="K5" s="9"/>
      <c r="L5" s="10"/>
      <c r="M5" s="13"/>
      <c r="N5" s="12"/>
      <c r="O5" s="12"/>
      <c r="P5" s="12"/>
      <c r="Q5" s="21"/>
      <c r="R5" s="9"/>
      <c r="S5" s="9"/>
      <c r="T5" s="9"/>
      <c r="U5" s="14"/>
      <c r="V5" s="14"/>
      <c r="W5" s="14"/>
      <c r="X5" s="15"/>
      <c r="Y5" s="16"/>
      <c r="Z5" s="17"/>
      <c r="AA5" s="17"/>
      <c r="AB5" s="17"/>
      <c r="AC5" s="17"/>
      <c r="AD5" s="17"/>
      <c r="AE5" s="17"/>
      <c r="AF5" s="18"/>
      <c r="AG5" s="19" t="s">
        <v>38</v>
      </c>
    </row>
    <row r="6" spans="1:34" s="20" customFormat="1" ht="105">
      <c r="A6" s="8">
        <v>2582</v>
      </c>
      <c r="B6" s="9">
        <v>5</v>
      </c>
      <c r="C6" s="9">
        <v>0</v>
      </c>
      <c r="D6" s="11"/>
      <c r="E6" s="9"/>
      <c r="F6" s="9"/>
      <c r="G6" s="12"/>
      <c r="H6" s="12"/>
      <c r="I6" s="12"/>
      <c r="J6" s="9"/>
      <c r="K6" s="9"/>
      <c r="L6" s="10"/>
      <c r="M6" s="13"/>
      <c r="N6" s="12"/>
      <c r="O6" s="12"/>
      <c r="P6" s="12"/>
      <c r="Q6" s="21"/>
      <c r="R6" s="9"/>
      <c r="S6" s="9"/>
      <c r="T6" s="9"/>
      <c r="U6" s="14"/>
      <c r="V6" s="14"/>
      <c r="W6" s="14"/>
      <c r="X6" s="15"/>
      <c r="Y6" s="16"/>
      <c r="Z6" s="17"/>
      <c r="AA6" s="17"/>
      <c r="AB6" s="17"/>
      <c r="AC6" s="17"/>
      <c r="AD6" s="17"/>
      <c r="AE6" s="17"/>
      <c r="AF6" s="18"/>
      <c r="AG6" s="19" t="s">
        <v>39</v>
      </c>
    </row>
    <row r="7" spans="1:34" s="20" customFormat="1">
      <c r="A7" s="8">
        <v>14294</v>
      </c>
      <c r="B7" s="9">
        <v>2</v>
      </c>
      <c r="C7" s="9"/>
      <c r="D7" s="11"/>
      <c r="E7" s="9"/>
      <c r="F7" s="9"/>
      <c r="G7" s="12"/>
      <c r="H7" s="12"/>
      <c r="I7" s="12"/>
      <c r="J7" s="9"/>
      <c r="K7" s="9"/>
      <c r="L7" s="10"/>
      <c r="M7" s="13"/>
      <c r="N7" s="12"/>
      <c r="O7" s="12"/>
      <c r="P7" s="12"/>
      <c r="Q7" s="21"/>
      <c r="R7" s="9"/>
      <c r="S7" s="9"/>
      <c r="T7" s="9"/>
      <c r="U7" s="14"/>
      <c r="V7" s="14"/>
      <c r="W7" s="14"/>
      <c r="X7" s="15"/>
      <c r="Y7" s="16"/>
      <c r="Z7" s="17"/>
      <c r="AA7" s="17"/>
      <c r="AB7" s="17"/>
      <c r="AC7" s="17"/>
      <c r="AD7" s="17"/>
      <c r="AE7" s="17"/>
      <c r="AF7" s="18"/>
      <c r="AG7" s="19"/>
    </row>
    <row r="8" spans="1:34" s="20" customFormat="1">
      <c r="A8" s="8">
        <v>14502</v>
      </c>
      <c r="B8" s="9">
        <v>4</v>
      </c>
      <c r="C8" s="9">
        <v>0</v>
      </c>
      <c r="D8" s="11"/>
      <c r="E8" s="9"/>
      <c r="F8" s="9"/>
      <c r="G8" s="12"/>
      <c r="H8" s="12"/>
      <c r="I8" s="12"/>
      <c r="J8" s="9"/>
      <c r="K8" s="9"/>
      <c r="L8" s="10"/>
      <c r="M8" s="13"/>
      <c r="N8" s="12"/>
      <c r="O8" s="12"/>
      <c r="P8" s="12"/>
      <c r="Q8" s="9"/>
      <c r="R8" s="9"/>
      <c r="S8" s="9"/>
      <c r="T8" s="9"/>
      <c r="U8" s="14"/>
      <c r="V8" s="14"/>
      <c r="W8" s="14"/>
      <c r="X8" s="15"/>
      <c r="Y8" s="16"/>
      <c r="Z8" s="17"/>
      <c r="AA8" s="17"/>
      <c r="AB8" s="17"/>
      <c r="AC8" s="17"/>
      <c r="AD8" s="17"/>
      <c r="AE8" s="17"/>
      <c r="AF8" s="18"/>
      <c r="AG8" s="19"/>
    </row>
    <row r="9" spans="1:34" s="20" customFormat="1">
      <c r="A9" s="8">
        <v>14544</v>
      </c>
      <c r="B9" s="9">
        <v>3</v>
      </c>
      <c r="C9" s="9">
        <v>0</v>
      </c>
      <c r="D9" s="11"/>
      <c r="E9" s="9"/>
      <c r="F9" s="9"/>
      <c r="G9" s="12"/>
      <c r="H9" s="12"/>
      <c r="I9" s="12"/>
      <c r="J9" s="9"/>
      <c r="K9" s="9"/>
      <c r="L9" s="10"/>
      <c r="M9" s="13"/>
      <c r="N9" s="12"/>
      <c r="O9" s="12"/>
      <c r="P9" s="12"/>
      <c r="Q9" s="9"/>
      <c r="R9" s="9"/>
      <c r="S9" s="9"/>
      <c r="T9" s="9"/>
      <c r="U9" s="14"/>
      <c r="V9" s="14"/>
      <c r="W9" s="14"/>
      <c r="X9" s="15"/>
      <c r="Y9" s="16"/>
      <c r="Z9" s="17"/>
      <c r="AA9" s="17"/>
      <c r="AB9" s="17"/>
      <c r="AC9" s="17"/>
      <c r="AD9" s="17"/>
      <c r="AE9" s="17"/>
      <c r="AF9" s="18"/>
      <c r="AG9" s="19"/>
    </row>
    <row r="10" spans="1:34" s="20" customFormat="1">
      <c r="A10" s="8">
        <v>14545</v>
      </c>
      <c r="B10" s="9">
        <v>5</v>
      </c>
      <c r="C10" s="9">
        <v>0</v>
      </c>
      <c r="D10" s="11"/>
      <c r="E10" s="9"/>
      <c r="F10" s="9"/>
      <c r="G10" s="12"/>
      <c r="H10" s="12"/>
      <c r="I10" s="12"/>
      <c r="J10" s="9"/>
      <c r="K10" s="9"/>
      <c r="L10" s="10"/>
      <c r="M10" s="13"/>
      <c r="N10" s="12"/>
      <c r="O10" s="12"/>
      <c r="P10" s="12"/>
      <c r="Q10" s="9"/>
      <c r="R10" s="9"/>
      <c r="S10" s="9"/>
      <c r="T10" s="9"/>
      <c r="U10" s="14"/>
      <c r="V10" s="14"/>
      <c r="W10" s="14"/>
      <c r="X10" s="15"/>
      <c r="Y10" s="16"/>
      <c r="Z10" s="17"/>
      <c r="AA10" s="17"/>
      <c r="AB10" s="17"/>
      <c r="AC10" s="17"/>
      <c r="AD10" s="17"/>
      <c r="AE10" s="17"/>
      <c r="AF10" s="18"/>
      <c r="AG10" s="19"/>
    </row>
    <row r="11" spans="1:34" s="20" customFormat="1">
      <c r="A11" s="8">
        <v>14556</v>
      </c>
      <c r="B11" s="9">
        <v>5</v>
      </c>
      <c r="C11" s="9">
        <v>0</v>
      </c>
      <c r="D11" s="11"/>
      <c r="E11" s="9"/>
      <c r="F11" s="9"/>
      <c r="G11" s="12"/>
      <c r="H11" s="12"/>
      <c r="I11" s="12"/>
      <c r="J11" s="9"/>
      <c r="K11" s="9"/>
      <c r="L11" s="10"/>
      <c r="M11" s="13"/>
      <c r="N11" s="12"/>
      <c r="O11" s="12"/>
      <c r="P11" s="12"/>
      <c r="Q11" s="9"/>
      <c r="R11" s="9"/>
      <c r="S11" s="9"/>
      <c r="T11" s="9"/>
      <c r="U11" s="14"/>
      <c r="V11" s="14"/>
      <c r="W11" s="14"/>
      <c r="X11" s="15"/>
      <c r="Y11" s="16"/>
      <c r="Z11" s="17"/>
      <c r="AA11" s="17"/>
      <c r="AB11" s="17"/>
      <c r="AC11" s="17"/>
      <c r="AD11" s="17"/>
      <c r="AE11" s="17"/>
      <c r="AF11" s="18"/>
      <c r="AG11" s="19"/>
    </row>
    <row r="12" spans="1:34" s="20" customFormat="1">
      <c r="A12" s="8">
        <v>14564</v>
      </c>
      <c r="B12" s="9">
        <v>2</v>
      </c>
      <c r="C12" s="9">
        <v>0</v>
      </c>
      <c r="D12" s="11"/>
      <c r="E12" s="9"/>
      <c r="F12" s="9"/>
      <c r="G12" s="12"/>
      <c r="H12" s="12"/>
      <c r="I12" s="12"/>
      <c r="J12" s="9"/>
      <c r="K12" s="9"/>
      <c r="L12" s="10"/>
      <c r="M12" s="13"/>
      <c r="N12" s="12"/>
      <c r="O12" s="12"/>
      <c r="P12" s="12"/>
      <c r="Q12" s="9"/>
      <c r="R12" s="9"/>
      <c r="S12" s="9"/>
      <c r="T12" s="9"/>
      <c r="U12" s="14"/>
      <c r="V12" s="14"/>
      <c r="W12" s="14"/>
      <c r="X12" s="15"/>
      <c r="Y12" s="16"/>
      <c r="Z12" s="17"/>
      <c r="AA12" s="17"/>
      <c r="AB12" s="17"/>
      <c r="AC12" s="17"/>
      <c r="AD12" s="17"/>
      <c r="AE12" s="17"/>
      <c r="AF12" s="18"/>
      <c r="AG12" s="19"/>
    </row>
    <row r="13" spans="1:34" s="20" customFormat="1">
      <c r="A13" s="8">
        <v>17561</v>
      </c>
      <c r="B13" s="9">
        <v>4</v>
      </c>
      <c r="C13" s="9">
        <v>0</v>
      </c>
      <c r="D13" s="11"/>
      <c r="E13" s="9"/>
      <c r="F13" s="9"/>
      <c r="G13" s="12"/>
      <c r="H13" s="12"/>
      <c r="I13" s="12"/>
      <c r="J13" s="9"/>
      <c r="K13" s="9"/>
      <c r="L13" s="10"/>
      <c r="M13" s="13"/>
      <c r="N13" s="12"/>
      <c r="O13" s="12"/>
      <c r="P13" s="12"/>
      <c r="Q13" s="9"/>
      <c r="R13" s="9"/>
      <c r="S13" s="9"/>
      <c r="T13" s="9"/>
      <c r="U13" s="14"/>
      <c r="V13" s="14"/>
      <c r="W13" s="14"/>
      <c r="X13" s="15"/>
      <c r="Y13" s="16"/>
      <c r="Z13" s="17"/>
      <c r="AA13" s="17"/>
      <c r="AB13" s="17"/>
      <c r="AC13" s="17"/>
      <c r="AD13" s="17"/>
      <c r="AE13" s="17"/>
      <c r="AF13" s="18"/>
      <c r="AG13" s="19"/>
    </row>
    <row r="14" spans="1:34" s="20" customFormat="1">
      <c r="A14" s="8">
        <v>18620</v>
      </c>
      <c r="B14" s="9">
        <v>5</v>
      </c>
      <c r="C14" s="9">
        <v>0</v>
      </c>
      <c r="D14" s="11"/>
      <c r="E14" s="9"/>
      <c r="F14" s="9"/>
      <c r="G14" s="12"/>
      <c r="H14" s="12"/>
      <c r="I14" s="12"/>
      <c r="J14" s="9"/>
      <c r="K14" s="9"/>
      <c r="L14" s="10"/>
      <c r="M14" s="13"/>
      <c r="N14" s="12"/>
      <c r="O14" s="12"/>
      <c r="P14" s="12"/>
      <c r="Q14" s="9"/>
      <c r="R14" s="9"/>
      <c r="S14" s="9"/>
      <c r="T14" s="9"/>
      <c r="U14" s="14"/>
      <c r="V14" s="14"/>
      <c r="W14" s="14"/>
      <c r="X14" s="15"/>
      <c r="Y14" s="16"/>
      <c r="Z14" s="17"/>
      <c r="AA14" s="17"/>
      <c r="AB14" s="17"/>
      <c r="AC14" s="17"/>
      <c r="AD14" s="17"/>
      <c r="AE14" s="17"/>
      <c r="AF14" s="18"/>
      <c r="AG14" s="19"/>
    </row>
    <row r="15" spans="1:34" s="20" customFormat="1" ht="30">
      <c r="A15" s="8">
        <v>18722</v>
      </c>
      <c r="B15" s="9" t="s">
        <v>50</v>
      </c>
      <c r="C15" s="9">
        <v>0</v>
      </c>
      <c r="D15" s="11"/>
      <c r="E15" s="9"/>
      <c r="F15" s="9"/>
      <c r="G15" s="12"/>
      <c r="H15" s="12"/>
      <c r="I15" s="12"/>
      <c r="J15" s="9"/>
      <c r="K15" s="9"/>
      <c r="L15" s="10"/>
      <c r="M15" s="13"/>
      <c r="N15" s="12"/>
      <c r="O15" s="12"/>
      <c r="P15" s="12"/>
      <c r="Q15" s="9"/>
      <c r="R15" s="9"/>
      <c r="S15" s="9"/>
      <c r="T15" s="9"/>
      <c r="U15" s="14"/>
      <c r="V15" s="14"/>
      <c r="W15" s="14"/>
      <c r="X15" s="15"/>
      <c r="Y15" s="16"/>
      <c r="Z15" s="17"/>
      <c r="AA15" s="17"/>
      <c r="AB15" s="17"/>
      <c r="AC15" s="17"/>
      <c r="AD15" s="17"/>
      <c r="AE15" s="17"/>
      <c r="AF15" s="18"/>
      <c r="AG15" s="19"/>
    </row>
    <row r="16" spans="1:34" s="20" customFormat="1">
      <c r="A16" s="8">
        <v>30000</v>
      </c>
      <c r="B16" s="9">
        <v>5</v>
      </c>
      <c r="C16" s="9"/>
      <c r="D16" s="11"/>
      <c r="E16" s="9"/>
      <c r="F16" s="9"/>
      <c r="G16" s="12"/>
      <c r="H16" s="12"/>
      <c r="I16" s="12"/>
      <c r="J16" s="9"/>
      <c r="K16" s="9"/>
      <c r="L16" s="10"/>
      <c r="M16" s="13"/>
      <c r="N16" s="12"/>
      <c r="O16" s="12"/>
      <c r="P16" s="12"/>
      <c r="Q16" s="9"/>
      <c r="R16" s="9"/>
      <c r="S16" s="9"/>
      <c r="T16" s="9"/>
      <c r="U16" s="14"/>
      <c r="V16" s="14"/>
      <c r="W16" s="14"/>
      <c r="X16" s="15"/>
      <c r="Y16" s="16"/>
      <c r="Z16" s="17"/>
      <c r="AA16" s="17"/>
      <c r="AB16" s="17"/>
      <c r="AC16" s="17"/>
      <c r="AD16" s="17"/>
      <c r="AE16" s="17"/>
      <c r="AF16" s="18"/>
      <c r="AG16" s="19"/>
    </row>
    <row r="17" spans="1:46" s="20" customFormat="1">
      <c r="A17" s="8">
        <v>30167</v>
      </c>
      <c r="B17" s="9">
        <v>5</v>
      </c>
      <c r="C17" s="9"/>
      <c r="D17" s="11"/>
      <c r="E17" s="9"/>
      <c r="F17" s="9"/>
      <c r="G17" s="12"/>
      <c r="H17" s="12"/>
      <c r="I17" s="12"/>
      <c r="J17" s="9"/>
      <c r="K17" s="9"/>
      <c r="L17" s="10"/>
      <c r="M17" s="13"/>
      <c r="N17" s="12"/>
      <c r="O17" s="12"/>
      <c r="P17" s="12"/>
      <c r="Q17" s="9"/>
      <c r="R17" s="9"/>
      <c r="S17" s="9"/>
      <c r="T17" s="9"/>
      <c r="U17" s="14"/>
      <c r="V17" s="14"/>
      <c r="W17" s="14"/>
      <c r="X17" s="15"/>
      <c r="Y17" s="16"/>
      <c r="Z17" s="17"/>
      <c r="AA17" s="17"/>
      <c r="AB17" s="17"/>
      <c r="AC17" s="17"/>
      <c r="AD17" s="17"/>
      <c r="AE17" s="17"/>
      <c r="AF17" s="18"/>
      <c r="AG17" s="19"/>
    </row>
    <row r="18" spans="1:46" s="20" customFormat="1">
      <c r="A18" s="8">
        <v>30475</v>
      </c>
      <c r="B18" s="9">
        <v>2</v>
      </c>
      <c r="C18" s="9">
        <v>0</v>
      </c>
      <c r="D18" s="11"/>
      <c r="E18" s="9"/>
      <c r="F18" s="9"/>
      <c r="G18" s="12"/>
      <c r="H18" s="12"/>
      <c r="I18" s="12"/>
      <c r="J18" s="9"/>
      <c r="K18" s="9"/>
      <c r="L18" s="10"/>
      <c r="M18" s="13"/>
      <c r="N18" s="12"/>
      <c r="O18" s="12"/>
      <c r="P18" s="12"/>
      <c r="Q18" s="9"/>
      <c r="R18" s="9"/>
      <c r="S18" s="9"/>
      <c r="T18" s="9"/>
      <c r="U18" s="14"/>
      <c r="V18" s="14"/>
      <c r="W18" s="14"/>
      <c r="X18" s="15"/>
      <c r="Y18" s="16"/>
      <c r="Z18" s="17"/>
      <c r="AA18" s="17"/>
      <c r="AB18" s="17"/>
      <c r="AC18" s="17"/>
      <c r="AD18" s="17"/>
      <c r="AE18" s="17"/>
      <c r="AF18" s="18"/>
      <c r="AG18" s="19"/>
    </row>
    <row r="19" spans="1:46" s="20" customFormat="1">
      <c r="A19" s="8">
        <v>32629</v>
      </c>
      <c r="B19" s="9">
        <v>0</v>
      </c>
      <c r="C19" s="9">
        <v>0</v>
      </c>
      <c r="D19" s="11"/>
      <c r="E19" s="9"/>
      <c r="F19" s="9"/>
      <c r="G19" s="12"/>
      <c r="H19" s="12"/>
      <c r="I19" s="12"/>
      <c r="J19" s="9"/>
      <c r="K19" s="9"/>
      <c r="L19" s="10"/>
      <c r="M19" s="13"/>
      <c r="N19" s="12"/>
      <c r="O19" s="12"/>
      <c r="P19" s="12"/>
      <c r="Q19" s="9"/>
      <c r="R19" s="9"/>
      <c r="S19" s="9"/>
      <c r="T19" s="9"/>
      <c r="U19" s="14"/>
      <c r="V19" s="14"/>
      <c r="W19" s="14"/>
      <c r="X19" s="15"/>
      <c r="Y19" s="16"/>
      <c r="Z19" s="17"/>
      <c r="AA19" s="17"/>
      <c r="AB19" s="17"/>
      <c r="AC19" s="17"/>
      <c r="AD19" s="17"/>
      <c r="AE19" s="17"/>
      <c r="AF19" s="18"/>
      <c r="AG19" s="19"/>
    </row>
    <row r="20" spans="1:46" s="20" customFormat="1">
      <c r="A20" s="8">
        <v>36075</v>
      </c>
      <c r="B20" s="9">
        <v>4</v>
      </c>
      <c r="C20" s="9"/>
      <c r="D20" s="11"/>
      <c r="E20" s="9"/>
      <c r="F20" s="9"/>
      <c r="G20" s="12"/>
      <c r="H20" s="12"/>
      <c r="I20" s="12"/>
      <c r="J20" s="9"/>
      <c r="K20" s="9"/>
      <c r="L20" s="10"/>
      <c r="M20" s="13"/>
      <c r="N20" s="12"/>
      <c r="O20" s="12"/>
      <c r="P20" s="12"/>
      <c r="Q20" s="9"/>
      <c r="R20" s="9"/>
      <c r="S20" s="9"/>
      <c r="T20" s="9"/>
      <c r="U20" s="14"/>
      <c r="V20" s="14"/>
      <c r="W20" s="14"/>
      <c r="X20" s="15"/>
      <c r="Y20" s="16"/>
      <c r="Z20" s="17"/>
      <c r="AA20" s="17"/>
      <c r="AB20" s="17"/>
      <c r="AC20" s="17"/>
      <c r="AD20" s="17"/>
      <c r="AE20" s="17"/>
      <c r="AF20" s="18"/>
      <c r="AG20" s="19" t="s">
        <v>52</v>
      </c>
    </row>
    <row r="21" spans="1:46" s="20" customFormat="1">
      <c r="A21" s="8">
        <v>36178</v>
      </c>
      <c r="B21" s="9">
        <v>2</v>
      </c>
      <c r="C21" s="9"/>
      <c r="D21" s="11"/>
      <c r="E21" s="9"/>
      <c r="F21" s="9"/>
      <c r="G21" s="12"/>
      <c r="H21" s="12"/>
      <c r="I21" s="12"/>
      <c r="J21" s="9"/>
      <c r="K21" s="9"/>
      <c r="L21" s="10"/>
      <c r="M21" s="13"/>
      <c r="N21" s="12"/>
      <c r="O21" s="12"/>
      <c r="P21" s="12"/>
      <c r="Q21" s="9"/>
      <c r="R21" s="9"/>
      <c r="S21" s="9"/>
      <c r="T21" s="9"/>
      <c r="U21" s="14"/>
      <c r="V21" s="14"/>
      <c r="W21" s="14"/>
      <c r="X21" s="15"/>
      <c r="Y21" s="16"/>
      <c r="Z21" s="17"/>
      <c r="AA21" s="17"/>
      <c r="AB21" s="17"/>
      <c r="AC21" s="17"/>
      <c r="AD21" s="17"/>
      <c r="AE21" s="17"/>
      <c r="AF21" s="18"/>
      <c r="AG21" s="19"/>
    </row>
    <row r="22" spans="1:46" s="20" customFormat="1">
      <c r="A22" s="8">
        <v>36728</v>
      </c>
      <c r="B22" s="9">
        <v>5</v>
      </c>
      <c r="C22" s="9"/>
      <c r="D22" s="11"/>
      <c r="E22" s="9"/>
      <c r="F22" s="9"/>
      <c r="G22" s="12"/>
      <c r="H22" s="12"/>
      <c r="I22" s="12"/>
      <c r="J22" s="9"/>
      <c r="K22" s="9"/>
      <c r="L22" s="10"/>
      <c r="M22" s="13"/>
      <c r="N22" s="12"/>
      <c r="O22" s="12"/>
      <c r="P22" s="12"/>
      <c r="Q22" s="9"/>
      <c r="R22" s="9"/>
      <c r="S22" s="9"/>
      <c r="T22" s="9"/>
      <c r="U22" s="14"/>
      <c r="V22" s="14"/>
      <c r="W22" s="14"/>
      <c r="X22" s="15"/>
      <c r="Y22" s="16"/>
      <c r="Z22" s="17"/>
      <c r="AA22" s="17"/>
      <c r="AB22" s="17"/>
      <c r="AC22" s="17"/>
      <c r="AD22" s="17"/>
      <c r="AE22" s="17"/>
      <c r="AF22" s="18"/>
      <c r="AG22" s="19"/>
    </row>
    <row r="23" spans="1:46" s="20" customFormat="1">
      <c r="A23" s="8">
        <v>36799</v>
      </c>
      <c r="B23" s="9">
        <v>5</v>
      </c>
      <c r="C23" s="9">
        <v>0</v>
      </c>
      <c r="D23" s="11"/>
      <c r="E23" s="9"/>
      <c r="F23" s="9"/>
      <c r="G23" s="12"/>
      <c r="H23" s="12"/>
      <c r="I23" s="12"/>
      <c r="J23" s="9"/>
      <c r="K23" s="9"/>
      <c r="L23" s="10"/>
      <c r="M23" s="13"/>
      <c r="N23" s="12"/>
      <c r="O23" s="12"/>
      <c r="P23" s="12"/>
      <c r="Q23" s="9"/>
      <c r="R23" s="9"/>
      <c r="S23" s="9"/>
      <c r="T23" s="9"/>
      <c r="U23" s="14"/>
      <c r="V23" s="14"/>
      <c r="W23" s="14"/>
      <c r="X23" s="15"/>
      <c r="Y23" s="16"/>
      <c r="Z23" s="17"/>
      <c r="AA23" s="17"/>
      <c r="AB23" s="17"/>
      <c r="AC23" s="17"/>
      <c r="AD23" s="17"/>
      <c r="AE23" s="17"/>
      <c r="AF23" s="18"/>
      <c r="AG23" s="19"/>
    </row>
    <row r="24" spans="1:46" s="20" customFormat="1" ht="16" thickBot="1">
      <c r="A24" s="8">
        <v>36950</v>
      </c>
      <c r="B24" s="9">
        <v>4</v>
      </c>
      <c r="C24" s="9">
        <v>0</v>
      </c>
      <c r="D24" s="11"/>
      <c r="E24" s="9"/>
      <c r="F24" s="9"/>
      <c r="G24" s="12"/>
      <c r="H24" s="12"/>
      <c r="I24" s="12"/>
      <c r="J24" s="9"/>
      <c r="K24" s="9"/>
      <c r="L24" s="10"/>
      <c r="M24" s="13"/>
      <c r="N24" s="12"/>
      <c r="O24" s="12"/>
      <c r="P24" s="12"/>
      <c r="Q24" s="9"/>
      <c r="R24" s="9"/>
      <c r="S24" s="9"/>
      <c r="T24" s="9"/>
      <c r="U24" s="14"/>
      <c r="V24" s="14"/>
      <c r="W24" s="14"/>
      <c r="X24" s="15"/>
      <c r="Y24" s="34"/>
      <c r="Z24" s="35"/>
      <c r="AA24" s="35"/>
      <c r="AB24" s="35"/>
      <c r="AC24" s="35"/>
      <c r="AD24" s="35"/>
      <c r="AE24" s="35"/>
      <c r="AF24" s="36"/>
      <c r="AG24" s="37"/>
    </row>
    <row r="25" spans="1:46" s="33" customFormat="1" ht="30">
      <c r="A25" s="22">
        <v>36777</v>
      </c>
      <c r="B25" s="23" t="s">
        <v>53</v>
      </c>
      <c r="C25" s="23" t="s">
        <v>54</v>
      </c>
      <c r="D25" s="24"/>
      <c r="E25" s="23"/>
      <c r="F25" s="25"/>
      <c r="G25" s="12"/>
      <c r="H25" s="12"/>
      <c r="I25" s="12"/>
      <c r="J25" s="25"/>
      <c r="K25" s="25"/>
      <c r="L25" s="26"/>
      <c r="M25" s="13" t="s">
        <v>35</v>
      </c>
      <c r="N25" s="12" t="s">
        <v>35</v>
      </c>
      <c r="O25" s="12" t="s">
        <v>35</v>
      </c>
      <c r="P25" s="12"/>
      <c r="Q25" s="25" t="s">
        <v>35</v>
      </c>
      <c r="R25" s="25" t="s">
        <v>35</v>
      </c>
      <c r="S25" s="25" t="s">
        <v>35</v>
      </c>
      <c r="T25" s="25"/>
      <c r="U25" s="14" t="s">
        <v>35</v>
      </c>
      <c r="V25" s="14" t="s">
        <v>35</v>
      </c>
      <c r="W25" s="14" t="s">
        <v>35</v>
      </c>
      <c r="X25" s="27"/>
      <c r="Y25" s="28"/>
      <c r="Z25" s="29"/>
      <c r="AA25" s="30"/>
      <c r="AB25" s="30"/>
      <c r="AC25" s="30"/>
      <c r="AD25" s="30"/>
      <c r="AE25" s="30"/>
      <c r="AF25" s="31"/>
      <c r="AG25" s="32"/>
    </row>
    <row r="26" spans="1:46" s="33" customFormat="1" ht="30">
      <c r="A26" s="22">
        <v>36865</v>
      </c>
      <c r="B26" s="23" t="s">
        <v>53</v>
      </c>
      <c r="C26" s="23" t="s">
        <v>54</v>
      </c>
      <c r="D26" s="24"/>
      <c r="E26" s="23"/>
      <c r="F26" s="25"/>
      <c r="G26" s="12"/>
      <c r="H26" s="12"/>
      <c r="I26" s="12"/>
      <c r="J26" s="25"/>
      <c r="K26" s="25"/>
      <c r="L26" s="26"/>
      <c r="M26" s="13" t="s">
        <v>35</v>
      </c>
      <c r="N26" s="12" t="s">
        <v>35</v>
      </c>
      <c r="O26" s="12" t="s">
        <v>35</v>
      </c>
      <c r="P26" s="12"/>
      <c r="Q26" s="25" t="s">
        <v>35</v>
      </c>
      <c r="R26" s="25" t="s">
        <v>35</v>
      </c>
      <c r="S26" s="25" t="s">
        <v>35</v>
      </c>
      <c r="T26" s="25"/>
      <c r="U26" s="14" t="s">
        <v>35</v>
      </c>
      <c r="V26" s="14" t="s">
        <v>35</v>
      </c>
      <c r="W26" s="14" t="s">
        <v>35</v>
      </c>
      <c r="X26" s="27"/>
      <c r="Y26" s="28"/>
      <c r="Z26" s="29"/>
      <c r="AA26" s="30"/>
      <c r="AB26" s="30"/>
      <c r="AC26" s="30"/>
      <c r="AD26" s="30"/>
      <c r="AE26" s="30"/>
      <c r="AF26" s="31"/>
      <c r="AG26" s="32"/>
    </row>
    <row r="27" spans="1:46" s="50" customFormat="1" ht="31" thickBot="1">
      <c r="A27" s="40">
        <v>14480</v>
      </c>
      <c r="B27" s="39" t="s">
        <v>53</v>
      </c>
      <c r="C27" s="38" t="s">
        <v>54</v>
      </c>
      <c r="D27" s="41"/>
      <c r="E27" s="42"/>
      <c r="F27" s="42"/>
      <c r="G27" s="42"/>
      <c r="H27" s="42"/>
      <c r="I27" s="42"/>
      <c r="J27" s="42"/>
      <c r="K27" s="42"/>
      <c r="L27" s="43"/>
      <c r="M27" s="44" t="s">
        <v>51</v>
      </c>
      <c r="N27" s="45" t="s">
        <v>51</v>
      </c>
      <c r="O27" s="45" t="s">
        <v>51</v>
      </c>
      <c r="P27" s="45"/>
      <c r="Q27" s="45" t="s">
        <v>51</v>
      </c>
      <c r="R27" s="45" t="s">
        <v>51</v>
      </c>
      <c r="S27" s="45" t="s">
        <v>51</v>
      </c>
      <c r="T27" s="45"/>
      <c r="U27" s="45" t="s">
        <v>51</v>
      </c>
      <c r="V27" s="45" t="s">
        <v>51</v>
      </c>
      <c r="W27" s="45" t="s">
        <v>51</v>
      </c>
      <c r="X27" s="46"/>
      <c r="Y27" s="47"/>
      <c r="Z27" s="45"/>
      <c r="AA27" s="45"/>
      <c r="AB27" s="45"/>
      <c r="AC27" s="45"/>
      <c r="AD27" s="45"/>
      <c r="AE27" s="45"/>
      <c r="AF27" s="43"/>
      <c r="AG27" s="48"/>
      <c r="AH27" s="49"/>
      <c r="AL27" s="51"/>
      <c r="AM27" s="52"/>
      <c r="AS27" s="51"/>
      <c r="AT27" s="49"/>
    </row>
  </sheetData>
  <mergeCells count="14">
    <mergeCell ref="AG1:AG2"/>
    <mergeCell ref="A1:A2"/>
    <mergeCell ref="B1:B2"/>
    <mergeCell ref="C1:C2"/>
    <mergeCell ref="D1:L1"/>
    <mergeCell ref="M1:X1"/>
    <mergeCell ref="Y1:Y2"/>
    <mergeCell ref="Z1:Z2"/>
    <mergeCell ref="AA1:AA2"/>
    <mergeCell ref="AB1:AB2"/>
    <mergeCell ref="AC1:AC2"/>
    <mergeCell ref="AD1:AD2"/>
    <mergeCell ref="AE1:AE2"/>
    <mergeCell ref="AF1:AF2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Newborn-Fetal</vt:lpstr>
      <vt:lpstr>Juvenile</vt:lpstr>
      <vt:lpstr>Sheet1</vt:lpstr>
      <vt:lpstr>Adult Female</vt:lpstr>
      <vt:lpstr>Adult Male</vt:lpstr>
      <vt:lpstr>Unknown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Tegan Kenward</dc:creator>
  <cp:lastModifiedBy>Tegan Kenward</cp:lastModifiedBy>
  <dcterms:created xsi:type="dcterms:W3CDTF">2015-06-04T21:16:59Z</dcterms:created>
  <dcterms:modified xsi:type="dcterms:W3CDTF">2015-07-22T23:45:46Z</dcterms:modified>
</cp:coreProperties>
</file>