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jpeg" ContentType="image/jpe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4" Type="http://schemas.openxmlformats.org/officeDocument/2006/relationships/extended-properties" Target="docProps/app.xml"/><Relationship Id="rId1" Type="http://schemas.openxmlformats.org/officeDocument/2006/relationships/officeDocument" Target="xl/workbook.xml"/><Relationship Id="rId2" Type="http://schemas.openxmlformats.org/package/2006/relationships/metadata/thumbnail" Target="docProps/thumbnail.jpeg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25007"/>
  <workbookPr showInkAnnotation="0" autoCompressPictures="0"/>
  <bookViews>
    <workbookView xWindow="880" yWindow="0" windowWidth="27600" windowHeight="14900" tabRatio="500" activeTab="4"/>
  </bookViews>
  <sheets>
    <sheet name="Newborn-Fetal" sheetId="1" r:id="rId1"/>
    <sheet name="Juvenile" sheetId="2" r:id="rId2"/>
    <sheet name="Sheet1" sheetId="6" r:id="rId3"/>
    <sheet name="Adult Female" sheetId="3" r:id="rId4"/>
    <sheet name="Sheet2" sheetId="7" r:id="rId5"/>
    <sheet name="Adult Male" sheetId="4" r:id="rId6"/>
    <sheet name="Unknown" sheetId="5" r:id="rId7"/>
  </sheets>
  <calcPr calcId="140000" concurrentCalc="0"/>
  <extLst>
    <ext xmlns:mx="http://schemas.microsoft.com/office/mac/excel/2008/main" uri="{7523E5D3-25F3-A5E0-1632-64F254C22452}">
      <mx:ArchID Flags="2"/>
    </ext>
  </extLst>
</workbook>
</file>

<file path=xl/calcChain.xml><?xml version="1.0" encoding="utf-8"?>
<calcChain xmlns="http://schemas.openxmlformats.org/spreadsheetml/2006/main">
  <c r="AF3" i="7" l="1"/>
  <c r="AF4" i="7"/>
  <c r="AF5" i="7"/>
  <c r="AV5" i="7"/>
  <c r="AU5" i="7"/>
  <c r="AQ5" i="7"/>
  <c r="AP5" i="7"/>
  <c r="AL5" i="7"/>
  <c r="AK5" i="7"/>
  <c r="AG5" i="7"/>
  <c r="AB5" i="7"/>
  <c r="AA5" i="7"/>
  <c r="W5" i="7"/>
  <c r="V5" i="7"/>
  <c r="R5" i="7"/>
  <c r="Q5" i="7"/>
  <c r="M5" i="7"/>
  <c r="L5" i="7"/>
  <c r="H5" i="7"/>
  <c r="G5" i="7"/>
  <c r="AV4" i="7"/>
  <c r="AU4" i="7"/>
  <c r="AQ4" i="7"/>
  <c r="AP4" i="7"/>
  <c r="AL4" i="7"/>
  <c r="AK4" i="7"/>
  <c r="AG4" i="7"/>
  <c r="AB4" i="7"/>
  <c r="AA4" i="7"/>
  <c r="W4" i="7"/>
  <c r="V4" i="7"/>
  <c r="R4" i="7"/>
  <c r="Q4" i="7"/>
  <c r="M4" i="7"/>
  <c r="L4" i="7"/>
  <c r="H4" i="7"/>
  <c r="G4" i="7"/>
  <c r="AV3" i="7"/>
  <c r="AU3" i="7"/>
  <c r="AQ3" i="7"/>
  <c r="AP3" i="7"/>
  <c r="AL3" i="7"/>
  <c r="AK3" i="7"/>
  <c r="AG3" i="7"/>
  <c r="AB3" i="7"/>
  <c r="AA3" i="7"/>
  <c r="W3" i="7"/>
  <c r="V3" i="7"/>
  <c r="R3" i="7"/>
  <c r="Q3" i="7"/>
  <c r="M3" i="7"/>
  <c r="L3" i="7"/>
  <c r="H3" i="7"/>
  <c r="G3" i="7"/>
  <c r="AV5" i="3"/>
  <c r="AU5" i="3"/>
  <c r="AQ5" i="3"/>
  <c r="AP5" i="3"/>
  <c r="AL5" i="3"/>
  <c r="AK5" i="3"/>
  <c r="AG5" i="3"/>
  <c r="AF5" i="3"/>
  <c r="AB5" i="3"/>
  <c r="AA5" i="3"/>
  <c r="W5" i="3"/>
  <c r="V5" i="3"/>
  <c r="R5" i="3"/>
  <c r="Q5" i="3"/>
  <c r="M5" i="3"/>
  <c r="L5" i="3"/>
  <c r="H5" i="3"/>
  <c r="G5" i="3"/>
  <c r="G3" i="3"/>
  <c r="H3" i="3"/>
  <c r="L3" i="3"/>
  <c r="M3" i="3"/>
  <c r="Q3" i="3"/>
  <c r="R3" i="3"/>
  <c r="V3" i="3"/>
  <c r="W3" i="3"/>
  <c r="AA3" i="3"/>
  <c r="AB3" i="3"/>
  <c r="AF3" i="3"/>
  <c r="AG3" i="3"/>
  <c r="AK3" i="3"/>
  <c r="AL3" i="3"/>
  <c r="AP3" i="3"/>
  <c r="AQ3" i="3"/>
  <c r="AU3" i="3"/>
  <c r="AV3" i="3"/>
  <c r="G4" i="3"/>
  <c r="H4" i="3"/>
  <c r="L4" i="3"/>
  <c r="M4" i="3"/>
  <c r="Q4" i="3"/>
  <c r="R4" i="3"/>
  <c r="V4" i="3"/>
  <c r="W4" i="3"/>
  <c r="AA4" i="3"/>
  <c r="AB4" i="3"/>
  <c r="AF4" i="3"/>
  <c r="AG4" i="3"/>
  <c r="AK4" i="3"/>
  <c r="AL4" i="3"/>
  <c r="AP4" i="3"/>
  <c r="AQ4" i="3"/>
  <c r="AU4" i="3"/>
  <c r="AV4" i="3"/>
  <c r="BM4" i="2"/>
  <c r="BM3" i="2"/>
  <c r="BF4" i="2"/>
  <c r="BF3" i="2"/>
  <c r="AY4" i="2"/>
  <c r="AY3" i="2"/>
  <c r="AR4" i="2"/>
  <c r="AR3" i="2"/>
  <c r="AK4" i="2"/>
  <c r="AK3" i="2"/>
  <c r="AD4" i="2"/>
  <c r="AD3" i="2"/>
  <c r="W4" i="2"/>
  <c r="W3" i="2"/>
  <c r="P4" i="2"/>
  <c r="P3" i="2"/>
  <c r="I4" i="2"/>
  <c r="I3" i="2"/>
  <c r="AV4" i="5"/>
  <c r="AV3" i="5"/>
  <c r="AQ4" i="5"/>
  <c r="AQ3" i="5"/>
  <c r="AL4" i="5"/>
  <c r="AL3" i="5"/>
  <c r="AG4" i="5"/>
  <c r="AG3" i="5"/>
  <c r="AB4" i="5"/>
  <c r="AB3" i="5"/>
  <c r="W4" i="5"/>
  <c r="W3" i="5"/>
  <c r="R4" i="5"/>
  <c r="R3" i="5"/>
  <c r="M4" i="5"/>
  <c r="M3" i="5"/>
  <c r="H3" i="5"/>
  <c r="H4" i="5"/>
  <c r="AT3" i="1"/>
  <c r="AP3" i="1"/>
  <c r="AK3" i="1"/>
  <c r="AF3" i="1"/>
  <c r="AA3" i="1"/>
  <c r="V3" i="1"/>
  <c r="Q3" i="1"/>
  <c r="L3" i="1"/>
  <c r="G3" i="1"/>
  <c r="BL4" i="2"/>
  <c r="BE4" i="2"/>
  <c r="AX4" i="2"/>
  <c r="AQ4" i="2"/>
  <c r="AJ4" i="2"/>
  <c r="AC4" i="2"/>
  <c r="V4" i="2"/>
  <c r="O4" i="2"/>
  <c r="H4" i="2"/>
  <c r="BL3" i="2"/>
  <c r="BE3" i="2"/>
  <c r="AQ3" i="2"/>
  <c r="AX3" i="2"/>
  <c r="AJ3" i="2"/>
  <c r="AC3" i="2"/>
  <c r="V3" i="2"/>
  <c r="O3" i="2"/>
  <c r="H3" i="2"/>
  <c r="AU4" i="5"/>
  <c r="AP4" i="5"/>
  <c r="AK4" i="5"/>
  <c r="AF4" i="5"/>
  <c r="AA4" i="5"/>
  <c r="V4" i="5"/>
  <c r="Q4" i="5"/>
  <c r="L4" i="5"/>
  <c r="G4" i="5"/>
  <c r="AU3" i="5"/>
  <c r="AP3" i="5"/>
  <c r="AK3" i="5"/>
  <c r="AF3" i="5"/>
  <c r="AA3" i="5"/>
  <c r="V3" i="5"/>
  <c r="Q3" i="5"/>
  <c r="L3" i="5"/>
  <c r="G3" i="5"/>
</calcChain>
</file>

<file path=xl/sharedStrings.xml><?xml version="1.0" encoding="utf-8"?>
<sst xmlns="http://schemas.openxmlformats.org/spreadsheetml/2006/main" count="619" uniqueCount="162">
  <si>
    <t>Catalogue Number</t>
  </si>
  <si>
    <t>Portion</t>
  </si>
  <si>
    <t>Sex</t>
  </si>
  <si>
    <t>Unfused Male Femer</t>
  </si>
  <si>
    <t>Unfused Femur, Sex Unknown</t>
  </si>
  <si>
    <t>VB age est A (yr)</t>
  </si>
  <si>
    <t>VB age est B (yr)</t>
  </si>
  <si>
    <t>VB age est C (yr)</t>
  </si>
  <si>
    <t>VB age est Average (yr)</t>
  </si>
  <si>
    <t>VB age est A (mo.)</t>
  </si>
  <si>
    <t>VB age est  B (mo.)</t>
  </si>
  <si>
    <t>VB age est C (mo.)</t>
  </si>
  <si>
    <t>VB age est Average (mo.)</t>
  </si>
  <si>
    <t>Comments</t>
  </si>
  <si>
    <t xml:space="preserve">Total Length A </t>
  </si>
  <si>
    <t>Total Length B</t>
  </si>
  <si>
    <t>Total Length C</t>
  </si>
  <si>
    <t>Total Length Average</t>
  </si>
  <si>
    <t>Midline Length A</t>
  </si>
  <si>
    <t>Midline Length B</t>
  </si>
  <si>
    <t>Midline Length C</t>
  </si>
  <si>
    <t xml:space="preserve">Distal Width A </t>
  </si>
  <si>
    <t>Distal Width B</t>
  </si>
  <si>
    <t>Distal Width C</t>
  </si>
  <si>
    <t>Distal Width Average</t>
  </si>
  <si>
    <t xml:space="preserve">Distal Thickness A </t>
  </si>
  <si>
    <t>Distal Thickness B</t>
  </si>
  <si>
    <t>Distal Thickness C</t>
  </si>
  <si>
    <t>Distal Thickness Average</t>
  </si>
  <si>
    <t>Midshaft Width A (fused/unfused)</t>
  </si>
  <si>
    <t>Midshaft Width  B (fused/unfused)</t>
  </si>
  <si>
    <t>Midshaft Width C (fused/unfused)</t>
  </si>
  <si>
    <t>Midshaft Width Average (fused/unfused)</t>
  </si>
  <si>
    <t>Midshaft Thickness A (fused/unfused)</t>
  </si>
  <si>
    <t>Midshaft Thickness  B (fused/unfused)</t>
  </si>
  <si>
    <t>Midshaft Thickness C (fused/unfused)</t>
  </si>
  <si>
    <t>Midshaft Thickness Average (fused/unfused</t>
  </si>
  <si>
    <t xml:space="preserve">Proximal Width A </t>
  </si>
  <si>
    <t xml:space="preserve">Proximal Width B </t>
  </si>
  <si>
    <t xml:space="preserve">Proximal Width C </t>
  </si>
  <si>
    <t>Proximal Width Average</t>
  </si>
  <si>
    <t>Min. Proximal Tickness A</t>
  </si>
  <si>
    <t>Min. Proximal Tickness B</t>
  </si>
  <si>
    <t>Min. Proximal Tickness C</t>
  </si>
  <si>
    <t>Min. Proximal Tickness Average</t>
  </si>
  <si>
    <t>Max. Proximal Tickness A</t>
  </si>
  <si>
    <t>Max. Proximal Tickness B</t>
  </si>
  <si>
    <t>Max. Proximal Tickness C</t>
  </si>
  <si>
    <t>Max. Proximal Tickness Average</t>
  </si>
  <si>
    <t>Total Length A  (&lt;85.0mm)</t>
  </si>
  <si>
    <t xml:space="preserve">Total Length B (&lt;85.0mm) </t>
  </si>
  <si>
    <t>Total Length C (&lt;85.0mm)</t>
  </si>
  <si>
    <t>Midline Length A (&lt;80.0mm)</t>
  </si>
  <si>
    <t>Midline Length B (&lt;80.0mm)</t>
  </si>
  <si>
    <t>Midline Length C (&lt;80.0mm)</t>
  </si>
  <si>
    <t>Distal Width A (&lt;33.0mm)</t>
  </si>
  <si>
    <t>Distal Width B (&lt;33.0mm)</t>
  </si>
  <si>
    <t>Distal Width C (&lt;33.0mm)</t>
  </si>
  <si>
    <t>Distal Thickness A (&lt;15.0mm)</t>
  </si>
  <si>
    <t>Distal Thickness B (&lt;15.0mm)</t>
  </si>
  <si>
    <t>Distal Thickness C (&lt;15.0mm)</t>
  </si>
  <si>
    <t>Midshaft Width A (fused/unfused) (&lt;16.5mm)</t>
  </si>
  <si>
    <t>Midshaft Width  B (fused/unfused) (&lt;16.5mm)</t>
  </si>
  <si>
    <t>Midshaft Width C (fused/unfused) (&lt;16.5mm)</t>
  </si>
  <si>
    <t>Proximal Width A (&lt;35.0mm)</t>
  </si>
  <si>
    <t>Proximal Width B (&lt;35.0mm)</t>
  </si>
  <si>
    <t>Proximal Width C (&lt;35.0mm)</t>
  </si>
  <si>
    <t>Midshaft Thickness A (fused/unfused) (&lt;12.5mm)</t>
  </si>
  <si>
    <t>Midshaft Thickness  B (fused/unfused) (&lt;12.5mm)</t>
  </si>
  <si>
    <t>Midshaft Thickness C (fused/unfused) (&lt;12.5mm)</t>
  </si>
  <si>
    <t>Min. Proximal Tickness A (&lt;11.0mm)</t>
  </si>
  <si>
    <t>Min. Proximal Tickness B (&lt;11.0mm)</t>
  </si>
  <si>
    <t>Min. Proximal Tickness C (&lt;11.0mm)</t>
  </si>
  <si>
    <t>Max. Proximal Tickness A (&lt;20.0mm)</t>
  </si>
  <si>
    <t>Max. Proximal Tickness B (&lt;20.0mm)</t>
  </si>
  <si>
    <t>Max. Proximal Tickness C (&lt;20.0mm)</t>
  </si>
  <si>
    <t>Complete</t>
  </si>
  <si>
    <t>Unknown</t>
  </si>
  <si>
    <t>F</t>
  </si>
  <si>
    <t>Juvenile</t>
  </si>
  <si>
    <t>0.78 - 1.46</t>
  </si>
  <si>
    <t>0.82 - 1.5</t>
  </si>
  <si>
    <t>0.7 - 1.45</t>
  </si>
  <si>
    <t>0.83 - 1.45</t>
  </si>
  <si>
    <t>9.3 - 17.54</t>
  </si>
  <si>
    <t>9.92 - 18.05</t>
  </si>
  <si>
    <t>8.36 - 17.44</t>
  </si>
  <si>
    <t>9.97 - 17.44</t>
  </si>
  <si>
    <t>Weathering</t>
  </si>
  <si>
    <t>Proximal + Shaft</t>
  </si>
  <si>
    <t>N/A</t>
  </si>
  <si>
    <t>Proximal</t>
  </si>
  <si>
    <t>Unknown Possibly Juvenile Maybe Fetal</t>
  </si>
  <si>
    <t>Proximal Epiphysis</t>
  </si>
  <si>
    <t>Unknown Juvenile</t>
  </si>
  <si>
    <t>Distal</t>
  </si>
  <si>
    <t>Possible Fetal</t>
  </si>
  <si>
    <t>Shaft</t>
  </si>
  <si>
    <t>3.34 - 3.9</t>
  </si>
  <si>
    <t>3.09 - 4.2</t>
  </si>
  <si>
    <t>3.36 - 3.98</t>
  </si>
  <si>
    <t>3.45 - 3.81</t>
  </si>
  <si>
    <t>40.06 - 46.8</t>
  </si>
  <si>
    <t>37.12 - 50.04</t>
  </si>
  <si>
    <t>40.29 - 46.45</t>
  </si>
  <si>
    <t>41.42 - 45.73</t>
  </si>
  <si>
    <t>Midline Length Average</t>
  </si>
  <si>
    <t>Total Length Strd Dev</t>
  </si>
  <si>
    <t>Midline Length Strd Dev</t>
  </si>
  <si>
    <t>Distal Width Strd Dev</t>
  </si>
  <si>
    <t>Distal Thickness Strd Dev</t>
  </si>
  <si>
    <t xml:space="preserve">Midshaft Width (fused/unfused) (&lt;16.5mm)  Average </t>
  </si>
  <si>
    <t>Midshaft Width (fused/unfused) (&lt;16.5mm)  Strd Dev</t>
  </si>
  <si>
    <t>Proximal Width  (&lt;35.0mm) Average</t>
  </si>
  <si>
    <t>Proximal Width  (&lt;35.0mm) Strd Dev</t>
  </si>
  <si>
    <t>Midshaft Thickness  (fused/unfused) (&lt;12.5mm) Average</t>
  </si>
  <si>
    <t>Midshaft Thickness  (fused/unfused) (&lt;12.5mm) Strd Dev</t>
  </si>
  <si>
    <t>Min. Proximal Tickness (&lt;11.0mm) Average</t>
  </si>
  <si>
    <t>Min. Proximal Tickness (&lt;11.0mm) Strd Dev</t>
  </si>
  <si>
    <t>Max. Proximal Tickness (&lt;20.0mm) Average</t>
  </si>
  <si>
    <t>Max. Proximal Tickness (&lt;20.0mm) Strd Dev</t>
  </si>
  <si>
    <t>Male Femer</t>
  </si>
  <si>
    <t>Midshaft Width (fused/unfused) Average</t>
  </si>
  <si>
    <t>Midshaft Width (fused/unfused) Strd Dev</t>
  </si>
  <si>
    <t>Midshaft Thickness (fused/unfused) Average</t>
  </si>
  <si>
    <t>Midshaft Thickness (fused/unfused) Strd Dev</t>
  </si>
  <si>
    <t>Proximal Width Strd Dev</t>
  </si>
  <si>
    <t>Min Proximal Thickness Average</t>
  </si>
  <si>
    <t>Min Proximal Thickness Strd Dev</t>
  </si>
  <si>
    <t>Max. Proximal Thickness Average</t>
  </si>
  <si>
    <t>Max. Proximal Thickness Strd Dev</t>
  </si>
  <si>
    <t xml:space="preserve">Total Length A (&lt;85.0mm) </t>
  </si>
  <si>
    <t>Total Length Standard Dev</t>
  </si>
  <si>
    <t>Midline Length Standard Dev</t>
  </si>
  <si>
    <t>Distal Width Standard Dev</t>
  </si>
  <si>
    <t>Distal Thickness Standard Dev</t>
  </si>
  <si>
    <t>Midshaft Width Standard Dev (fused/unfused)</t>
  </si>
  <si>
    <t>Midshaft Thickness Standard Dev (fused/unfused</t>
  </si>
  <si>
    <t>Proximal Width Standard Dev</t>
  </si>
  <si>
    <t>Min. Proximal Tickness Standard Dev</t>
  </si>
  <si>
    <t>Max. Proximal Tickness Standard Dev</t>
  </si>
  <si>
    <t>Fused</t>
  </si>
  <si>
    <t>Unfused</t>
  </si>
  <si>
    <t>unknown</t>
  </si>
  <si>
    <t>Total Length (Yr)</t>
  </si>
  <si>
    <t>Total Length (Mo)</t>
  </si>
  <si>
    <t>Midline Length (Yr)</t>
  </si>
  <si>
    <t>Midline Length (Mo)</t>
  </si>
  <si>
    <t>Distal Width (Yr)</t>
  </si>
  <si>
    <t>Distal Width (Mo)</t>
  </si>
  <si>
    <t>Distal Thickness (Yr)</t>
  </si>
  <si>
    <t>Distal Thickness (Mo)</t>
  </si>
  <si>
    <t>Midshaft Width (Yr)</t>
  </si>
  <si>
    <t>Midshaft Width (Mo)</t>
  </si>
  <si>
    <t>Midshaft Thickness (Yr)</t>
  </si>
  <si>
    <t>Midshaft Thickness (Mo)</t>
  </si>
  <si>
    <t>Proximal Width (Yr)</t>
  </si>
  <si>
    <t>Proximal Width (Mo)</t>
  </si>
  <si>
    <t>Min. Proximal Tickness (Yr)</t>
  </si>
  <si>
    <t>Min. Proximal Tickness (Mo)</t>
  </si>
  <si>
    <t>Max. Proximal Tickness (Yr)</t>
  </si>
  <si>
    <t>Max. Proximal Tickness (Mo)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</si>
</sst>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00"/>
  </numFmts>
  <fonts count="7" x14ac:knownFonts="1">
    <font>
      <sz val="12"/>
      <color theme="1"/>
      <name val="Calibri"/>
      <family val="2"/>
      <scheme val="minor"/>
    </font>
    <font>
      <sz val="12"/>
      <name val="Calibri"/>
      <scheme val="minor"/>
    </font>
    <font>
      <u/>
      <sz val="12"/>
      <color theme="11"/>
      <name val="Calibri"/>
      <family val="2"/>
      <scheme val="minor"/>
    </font>
    <font>
      <b/>
      <sz val="10"/>
      <color rgb="FF000000"/>
      <name val="Arial"/>
    </font>
    <font>
      <b/>
      <sz val="12"/>
      <name val="Calibri"/>
      <scheme val="minor"/>
    </font>
    <font>
      <sz val="10"/>
      <color rgb="FF000000"/>
      <name val="Arial"/>
    </font>
    <font>
      <u/>
      <sz val="12"/>
      <color theme="10"/>
      <name val="Calibri"/>
      <family val="2"/>
      <scheme val="minor"/>
    </font>
  </fonts>
  <fills count="10">
    <fill>
      <patternFill patternType="none"/>
    </fill>
    <fill>
      <patternFill patternType="gray125"/>
    </fill>
    <fill>
      <patternFill patternType="solid">
        <fgColor theme="0" tint="-4.9989318521683403E-2"/>
        <bgColor indexed="64"/>
      </patternFill>
    </fill>
    <fill>
      <patternFill patternType="solid">
        <fgColor rgb="FFC0C0C0"/>
        <bgColor rgb="FFC0C0C0"/>
      </patternFill>
    </fill>
    <fill>
      <patternFill patternType="solid">
        <fgColor theme="0" tint="-0.249977111117893"/>
        <bgColor indexed="64"/>
      </patternFill>
    </fill>
    <fill>
      <patternFill patternType="solid">
        <fgColor theme="0" tint="-0.249977111117893"/>
        <bgColor rgb="FFC0C0C0"/>
      </patternFill>
    </fill>
    <fill>
      <patternFill patternType="solid">
        <fgColor theme="6" tint="0.79998168889431442"/>
        <bgColor indexed="64"/>
      </patternFill>
    </fill>
    <fill>
      <patternFill patternType="solid">
        <fgColor theme="8" tint="0.79998168889431442"/>
        <bgColor indexed="64"/>
      </patternFill>
    </fill>
    <fill>
      <patternFill patternType="solid">
        <fgColor theme="7" tint="0.79998168889431442"/>
        <bgColor indexed="64"/>
      </patternFill>
    </fill>
    <fill>
      <patternFill patternType="solid">
        <fgColor rgb="FFBFBFBF"/>
        <bgColor rgb="FF000000"/>
      </patternFill>
    </fill>
  </fills>
  <borders count="2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/>
      <top style="thin">
        <color auto="1"/>
      </top>
      <bottom style="medium">
        <color auto="1"/>
      </bottom>
      <diagonal/>
    </border>
    <border>
      <left/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</borders>
  <cellStyleXfs count="219">
    <xf numFmtId="0" fontId="0" fillId="0" borderId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2" fillId="0" borderId="0" applyNumberFormat="0" applyFill="0" applyBorder="0" applyAlignment="0" applyProtection="0"/>
  </cellStyleXfs>
  <cellXfs count="80">
    <xf numFmtId="0" fontId="0" fillId="0" borderId="0" xfId="0"/>
    <xf numFmtId="0" fontId="1" fillId="0" borderId="1" xfId="0" applyFont="1" applyBorder="1" applyAlignment="1">
      <alignment horizontal="left" wrapText="1"/>
    </xf>
    <xf numFmtId="0" fontId="1" fillId="2" borderId="1" xfId="0" applyFont="1" applyFill="1" applyBorder="1" applyAlignment="1">
      <alignment horizontal="left" wrapText="1"/>
    </xf>
    <xf numFmtId="0" fontId="0" fillId="0" borderId="1" xfId="0" applyBorder="1"/>
    <xf numFmtId="0" fontId="4" fillId="4" borderId="8" xfId="0" applyFont="1" applyFill="1" applyBorder="1" applyAlignment="1">
      <alignment horizontal="center" vertical="center" wrapText="1"/>
    </xf>
    <xf numFmtId="0" fontId="4" fillId="4" borderId="1" xfId="0" applyFont="1" applyFill="1" applyBorder="1" applyAlignment="1">
      <alignment horizontal="center" vertical="center" wrapText="1"/>
    </xf>
    <xf numFmtId="0" fontId="4" fillId="4" borderId="6" xfId="0" applyFont="1" applyFill="1" applyBorder="1" applyAlignment="1">
      <alignment horizontal="center" vertical="center" wrapText="1"/>
    </xf>
    <xf numFmtId="0" fontId="4" fillId="4" borderId="9" xfId="0" applyFont="1" applyFill="1" applyBorder="1" applyAlignment="1">
      <alignment horizontal="center" vertical="center" wrapText="1"/>
    </xf>
    <xf numFmtId="0" fontId="0" fillId="0" borderId="1" xfId="0" applyBorder="1" applyAlignment="1">
      <alignment wrapText="1"/>
    </xf>
    <xf numFmtId="0" fontId="5" fillId="6" borderId="1" xfId="0" applyFont="1" applyFill="1" applyBorder="1" applyAlignment="1" applyProtection="1">
      <alignment vertical="center" wrapText="1"/>
    </xf>
    <xf numFmtId="0" fontId="5" fillId="6" borderId="1" xfId="0" applyFont="1" applyFill="1" applyBorder="1" applyAlignment="1" applyProtection="1">
      <alignment horizontal="right" vertical="center" wrapText="1"/>
    </xf>
    <xf numFmtId="0" fontId="5" fillId="6" borderId="9" xfId="0" applyFont="1" applyFill="1" applyBorder="1" applyAlignment="1" applyProtection="1">
      <alignment vertical="center" wrapText="1"/>
    </xf>
    <xf numFmtId="0" fontId="0" fillId="6" borderId="8" xfId="0" applyFill="1" applyBorder="1" applyAlignment="1">
      <alignment wrapText="1"/>
    </xf>
    <xf numFmtId="0" fontId="0" fillId="6" borderId="1" xfId="0" applyFill="1" applyBorder="1" applyAlignment="1">
      <alignment wrapText="1"/>
    </xf>
    <xf numFmtId="0" fontId="0" fillId="6" borderId="6" xfId="0" applyFill="1" applyBorder="1" applyAlignment="1">
      <alignment wrapText="1"/>
    </xf>
    <xf numFmtId="0" fontId="0" fillId="2" borderId="1" xfId="0" applyFill="1" applyBorder="1" applyAlignment="1">
      <alignment wrapText="1"/>
    </xf>
    <xf numFmtId="0" fontId="0" fillId="6" borderId="9" xfId="0" applyFill="1" applyBorder="1" applyAlignment="1">
      <alignment wrapText="1"/>
    </xf>
    <xf numFmtId="0" fontId="0" fillId="6" borderId="5" xfId="0" applyFill="1" applyBorder="1" applyAlignment="1">
      <alignment wrapText="1"/>
    </xf>
    <xf numFmtId="0" fontId="5" fillId="0" borderId="1" xfId="0" applyFont="1" applyFill="1" applyBorder="1" applyAlignment="1" applyProtection="1">
      <alignment vertical="center" wrapText="1"/>
    </xf>
    <xf numFmtId="0" fontId="5" fillId="0" borderId="1" xfId="0" applyFont="1" applyFill="1" applyBorder="1" applyAlignment="1" applyProtection="1">
      <alignment horizontal="right" vertical="center" wrapText="1"/>
    </xf>
    <xf numFmtId="0" fontId="5" fillId="0" borderId="9" xfId="0" applyFont="1" applyFill="1" applyBorder="1" applyAlignment="1" applyProtection="1">
      <alignment vertical="center" wrapText="1"/>
    </xf>
    <xf numFmtId="0" fontId="0" fillId="2" borderId="8" xfId="0" applyFill="1" applyBorder="1" applyAlignment="1">
      <alignment wrapText="1"/>
    </xf>
    <xf numFmtId="0" fontId="0" fillId="0" borderId="5" xfId="0" applyBorder="1" applyAlignment="1">
      <alignment wrapText="1"/>
    </xf>
    <xf numFmtId="0" fontId="0" fillId="0" borderId="9" xfId="0" applyBorder="1" applyAlignment="1">
      <alignment wrapText="1"/>
    </xf>
    <xf numFmtId="0" fontId="5" fillId="7" borderId="1" xfId="0" applyFont="1" applyFill="1" applyBorder="1" applyAlignment="1" applyProtection="1">
      <alignment vertical="center" wrapText="1"/>
    </xf>
    <xf numFmtId="0" fontId="5" fillId="7" borderId="1" xfId="0" applyFont="1" applyFill="1" applyBorder="1" applyAlignment="1" applyProtection="1">
      <alignment horizontal="right" vertical="center" wrapText="1"/>
    </xf>
    <xf numFmtId="0" fontId="5" fillId="7" borderId="9" xfId="0" applyFont="1" applyFill="1" applyBorder="1" applyAlignment="1" applyProtection="1">
      <alignment vertical="center" wrapText="1"/>
    </xf>
    <xf numFmtId="0" fontId="0" fillId="7" borderId="8" xfId="0" applyFill="1" applyBorder="1" applyAlignment="1">
      <alignment wrapText="1"/>
    </xf>
    <xf numFmtId="0" fontId="0" fillId="7" borderId="1" xfId="0" applyFill="1" applyBorder="1" applyAlignment="1">
      <alignment wrapText="1"/>
    </xf>
    <xf numFmtId="0" fontId="0" fillId="7" borderId="5" xfId="0" applyFill="1" applyBorder="1" applyAlignment="1">
      <alignment wrapText="1"/>
    </xf>
    <xf numFmtId="0" fontId="0" fillId="7" borderId="9" xfId="0" applyFill="1" applyBorder="1" applyAlignment="1">
      <alignment wrapText="1"/>
    </xf>
    <xf numFmtId="0" fontId="5" fillId="0" borderId="13" xfId="0" applyFont="1" applyFill="1" applyBorder="1" applyAlignment="1" applyProtection="1">
      <alignment vertical="center" wrapText="1"/>
    </xf>
    <xf numFmtId="0" fontId="5" fillId="0" borderId="13" xfId="0" applyFont="1" applyFill="1" applyBorder="1" applyAlignment="1" applyProtection="1">
      <alignment horizontal="right" vertical="center" wrapText="1"/>
    </xf>
    <xf numFmtId="0" fontId="5" fillId="0" borderId="14" xfId="0" applyFont="1" applyFill="1" applyBorder="1" applyAlignment="1" applyProtection="1">
      <alignment vertical="center" wrapText="1"/>
    </xf>
    <xf numFmtId="0" fontId="0" fillId="2" borderId="12" xfId="0" applyFill="1" applyBorder="1" applyAlignment="1">
      <alignment wrapText="1"/>
    </xf>
    <xf numFmtId="0" fontId="0" fillId="2" borderId="13" xfId="0" applyFill="1" applyBorder="1" applyAlignment="1">
      <alignment wrapText="1"/>
    </xf>
    <xf numFmtId="0" fontId="0" fillId="6" borderId="13" xfId="0" applyFill="1" applyBorder="1" applyAlignment="1">
      <alignment wrapText="1"/>
    </xf>
    <xf numFmtId="0" fontId="0" fillId="0" borderId="13" xfId="0" applyBorder="1" applyAlignment="1">
      <alignment wrapText="1"/>
    </xf>
    <xf numFmtId="0" fontId="0" fillId="6" borderId="15" xfId="0" applyFill="1" applyBorder="1" applyAlignment="1">
      <alignment wrapText="1"/>
    </xf>
    <xf numFmtId="0" fontId="0" fillId="0" borderId="16" xfId="0" applyBorder="1" applyAlignment="1">
      <alignment wrapText="1"/>
    </xf>
    <xf numFmtId="0" fontId="0" fillId="0" borderId="14" xfId="0" applyBorder="1" applyAlignment="1">
      <alignment wrapText="1"/>
    </xf>
    <xf numFmtId="0" fontId="0" fillId="0" borderId="17" xfId="0" applyBorder="1"/>
    <xf numFmtId="0" fontId="0" fillId="6" borderId="11" xfId="0" applyFill="1" applyBorder="1" applyAlignment="1">
      <alignment wrapText="1"/>
    </xf>
    <xf numFmtId="0" fontId="1" fillId="0" borderId="1" xfId="0" applyFont="1" applyBorder="1" applyAlignment="1">
      <alignment horizontal="center" wrapText="1"/>
    </xf>
    <xf numFmtId="0" fontId="4" fillId="4" borderId="6" xfId="0" applyFont="1" applyFill="1" applyBorder="1" applyAlignment="1">
      <alignment horizontal="center" wrapText="1"/>
    </xf>
    <xf numFmtId="0" fontId="4" fillId="4" borderId="1" xfId="0" applyFont="1" applyFill="1" applyBorder="1" applyAlignment="1">
      <alignment horizontal="center" wrapText="1"/>
    </xf>
    <xf numFmtId="0" fontId="5" fillId="8" borderId="1" xfId="0" applyFont="1" applyFill="1" applyBorder="1" applyAlignment="1" applyProtection="1">
      <alignment horizontal="right" vertical="center" wrapText="1"/>
    </xf>
    <xf numFmtId="0" fontId="5" fillId="8" borderId="1" xfId="0" applyFont="1" applyFill="1" applyBorder="1" applyAlignment="1" applyProtection="1">
      <alignment vertical="center" wrapText="1"/>
    </xf>
    <xf numFmtId="0" fontId="5" fillId="8" borderId="9" xfId="0" applyFont="1" applyFill="1" applyBorder="1" applyAlignment="1" applyProtection="1">
      <alignment vertical="center" wrapText="1"/>
    </xf>
    <xf numFmtId="0" fontId="0" fillId="8" borderId="8" xfId="0" applyFill="1" applyBorder="1" applyAlignment="1">
      <alignment wrapText="1"/>
    </xf>
    <xf numFmtId="0" fontId="0" fillId="8" borderId="1" xfId="0" applyFill="1" applyBorder="1" applyAlignment="1">
      <alignment wrapText="1"/>
    </xf>
    <xf numFmtId="0" fontId="0" fillId="8" borderId="9" xfId="0" applyFill="1" applyBorder="1" applyAlignment="1">
      <alignment wrapText="1"/>
    </xf>
    <xf numFmtId="0" fontId="0" fillId="8" borderId="5" xfId="0" applyFill="1" applyBorder="1" applyAlignment="1">
      <alignment wrapText="1"/>
    </xf>
    <xf numFmtId="0" fontId="4" fillId="9" borderId="1" xfId="0" applyFont="1" applyFill="1" applyBorder="1" applyAlignment="1">
      <alignment horizontal="center" vertical="center" wrapText="1"/>
    </xf>
    <xf numFmtId="0" fontId="4" fillId="5" borderId="1" xfId="0" applyFont="1" applyFill="1" applyBorder="1" applyAlignment="1" applyProtection="1">
      <alignment horizontal="center" vertical="center" wrapText="1"/>
    </xf>
    <xf numFmtId="0" fontId="1" fillId="0" borderId="11" xfId="0" applyFont="1" applyBorder="1" applyAlignment="1">
      <alignment wrapText="1"/>
    </xf>
    <xf numFmtId="164" fontId="4" fillId="4" borderId="1" xfId="0" applyNumberFormat="1" applyFont="1" applyFill="1" applyBorder="1" applyAlignment="1">
      <alignment horizontal="center" wrapText="1"/>
    </xf>
    <xf numFmtId="0" fontId="4" fillId="4" borderId="2" xfId="0" applyFont="1" applyFill="1" applyBorder="1" applyAlignment="1">
      <alignment horizontal="center" wrapText="1"/>
    </xf>
    <xf numFmtId="0" fontId="1" fillId="0" borderId="3" xfId="0" applyFont="1" applyBorder="1" applyAlignment="1">
      <alignment horizontal="center" wrapText="1"/>
    </xf>
    <xf numFmtId="0" fontId="1" fillId="0" borderId="7" xfId="0" applyFont="1" applyBorder="1" applyAlignment="1">
      <alignment horizontal="center" wrapText="1"/>
    </xf>
    <xf numFmtId="0" fontId="1" fillId="0" borderId="4" xfId="0" applyFont="1" applyBorder="1" applyAlignment="1">
      <alignment horizontal="center" wrapText="1"/>
    </xf>
    <xf numFmtId="0" fontId="3" fillId="3" borderId="3" xfId="0" applyFont="1" applyFill="1" applyBorder="1" applyAlignment="1" applyProtection="1">
      <alignment horizontal="center" vertical="center" wrapText="1"/>
    </xf>
    <xf numFmtId="0" fontId="0" fillId="0" borderId="1" xfId="0" applyBorder="1" applyAlignment="1"/>
    <xf numFmtId="0" fontId="3" fillId="3" borderId="4" xfId="0" applyFont="1" applyFill="1" applyBorder="1" applyAlignment="1" applyProtection="1">
      <alignment horizontal="center" vertical="center" wrapText="1"/>
    </xf>
    <xf numFmtId="0" fontId="0" fillId="0" borderId="9" xfId="0" applyBorder="1" applyAlignment="1"/>
    <xf numFmtId="164" fontId="4" fillId="4" borderId="19" xfId="0" applyNumberFormat="1" applyFont="1" applyFill="1" applyBorder="1" applyAlignment="1">
      <alignment horizontal="center" wrapText="1"/>
    </xf>
    <xf numFmtId="164" fontId="4" fillId="4" borderId="17" xfId="0" applyNumberFormat="1" applyFont="1" applyFill="1" applyBorder="1" applyAlignment="1">
      <alignment horizontal="center" wrapText="1"/>
    </xf>
    <xf numFmtId="0" fontId="4" fillId="5" borderId="20" xfId="0" applyFont="1" applyFill="1" applyBorder="1" applyAlignment="1" applyProtection="1">
      <alignment horizontal="center" vertical="center" wrapText="1"/>
    </xf>
    <xf numFmtId="0" fontId="4" fillId="5" borderId="22" xfId="0" applyFont="1" applyFill="1" applyBorder="1" applyAlignment="1" applyProtection="1">
      <alignment horizontal="center" vertical="center" wrapText="1"/>
    </xf>
    <xf numFmtId="164" fontId="4" fillId="4" borderId="20" xfId="0" applyNumberFormat="1" applyFont="1" applyFill="1" applyBorder="1" applyAlignment="1">
      <alignment horizontal="center" wrapText="1"/>
    </xf>
    <xf numFmtId="164" fontId="4" fillId="4" borderId="22" xfId="0" applyNumberFormat="1" applyFont="1" applyFill="1" applyBorder="1" applyAlignment="1">
      <alignment horizontal="center" wrapText="1"/>
    </xf>
    <xf numFmtId="164" fontId="4" fillId="4" borderId="18" xfId="0" applyNumberFormat="1" applyFont="1" applyFill="1" applyBorder="1" applyAlignment="1">
      <alignment horizontal="center" wrapText="1"/>
    </xf>
    <xf numFmtId="164" fontId="4" fillId="4" borderId="21" xfId="0" applyNumberFormat="1" applyFont="1" applyFill="1" applyBorder="1" applyAlignment="1">
      <alignment horizontal="center" wrapText="1"/>
    </xf>
    <xf numFmtId="0" fontId="1" fillId="0" borderId="1" xfId="0" applyFont="1" applyBorder="1" applyAlignment="1">
      <alignment horizontal="center" wrapText="1"/>
    </xf>
    <xf numFmtId="0" fontId="4" fillId="5" borderId="11" xfId="0" applyFont="1" applyFill="1" applyBorder="1" applyAlignment="1" applyProtection="1">
      <alignment horizontal="center" vertical="center" wrapText="1"/>
    </xf>
    <xf numFmtId="0" fontId="4" fillId="5" borderId="17" xfId="0" applyFont="1" applyFill="1" applyBorder="1" applyAlignment="1" applyProtection="1">
      <alignment horizontal="center" vertical="center" wrapText="1"/>
    </xf>
    <xf numFmtId="0" fontId="1" fillId="0" borderId="3" xfId="0" applyFont="1" applyBorder="1" applyAlignment="1">
      <alignment wrapText="1"/>
    </xf>
    <xf numFmtId="0" fontId="1" fillId="0" borderId="7" xfId="0" applyFont="1" applyBorder="1" applyAlignment="1">
      <alignment wrapText="1"/>
    </xf>
    <xf numFmtId="164" fontId="4" fillId="4" borderId="5" xfId="0" applyNumberFormat="1" applyFont="1" applyFill="1" applyBorder="1" applyAlignment="1">
      <alignment horizontal="center" wrapText="1"/>
    </xf>
    <xf numFmtId="0" fontId="1" fillId="0" borderId="10" xfId="0" applyFont="1" applyBorder="1" applyAlignment="1">
      <alignment wrapText="1"/>
    </xf>
  </cellXfs>
  <cellStyles count="219">
    <cellStyle name="Followed Hyperlink" xfId="1" builtinId="9" hidden="1"/>
    <cellStyle name="Followed Hyperlink" xfId="2" builtinId="9" hidden="1"/>
    <cellStyle name="Followed Hyperlink" xfId="3" builtinId="9" hidden="1"/>
    <cellStyle name="Followed Hyperlink" xfId="4" builtinId="9" hidden="1"/>
    <cellStyle name="Followed Hyperlink" xfId="5" builtinId="9" hidden="1"/>
    <cellStyle name="Followed Hyperlink" xfId="6" builtinId="9" hidden="1"/>
    <cellStyle name="Followed Hyperlink" xfId="7" builtinId="9" hidden="1"/>
    <cellStyle name="Followed Hyperlink" xfId="8" builtinId="9" hidden="1"/>
    <cellStyle name="Followed Hyperlink" xfId="9" builtinId="9" hidden="1"/>
    <cellStyle name="Followed Hyperlink" xfId="10" builtinId="9" hidden="1"/>
    <cellStyle name="Followed Hyperlink" xfId="11" builtinId="9" hidden="1"/>
    <cellStyle name="Followed Hyperlink" xfId="12" builtinId="9" hidden="1"/>
    <cellStyle name="Followed Hyperlink" xfId="13" builtinId="9" hidden="1"/>
    <cellStyle name="Followed Hyperlink" xfId="14" builtinId="9" hidden="1"/>
    <cellStyle name="Followed Hyperlink" xfId="15" builtinId="9" hidden="1"/>
    <cellStyle name="Followed Hyperlink" xfId="16" builtinId="9" hidden="1"/>
    <cellStyle name="Followed Hyperlink" xfId="17" builtinId="9" hidden="1"/>
    <cellStyle name="Followed Hyperlink" xfId="18" builtinId="9" hidden="1"/>
    <cellStyle name="Followed Hyperlink" xfId="19" builtinId="9" hidden="1"/>
    <cellStyle name="Followed Hyperlink" xfId="20" builtinId="9" hidden="1"/>
    <cellStyle name="Followed Hyperlink" xfId="21" builtinId="9" hidden="1"/>
    <cellStyle name="Followed Hyperlink" xfId="22" builtinId="9" hidden="1"/>
    <cellStyle name="Followed Hyperlink" xfId="23" builtinId="9" hidden="1"/>
    <cellStyle name="Followed Hyperlink" xfId="24" builtinId="9" hidden="1"/>
    <cellStyle name="Followed Hyperlink" xfId="25" builtinId="9" hidden="1"/>
    <cellStyle name="Followed Hyperlink" xfId="26" builtinId="9" hidden="1"/>
    <cellStyle name="Followed Hyperlink" xfId="27" builtinId="9" hidden="1"/>
    <cellStyle name="Followed Hyperlink" xfId="28" builtinId="9" hidden="1"/>
    <cellStyle name="Followed Hyperlink" xfId="29" builtinId="9" hidden="1"/>
    <cellStyle name="Followed Hyperlink" xfId="30" builtinId="9" hidden="1"/>
    <cellStyle name="Followed Hyperlink" xfId="31" builtinId="9" hidden="1"/>
    <cellStyle name="Followed Hyperlink" xfId="32" builtinId="9" hidden="1"/>
    <cellStyle name="Followed Hyperlink" xfId="33" builtinId="9" hidden="1"/>
    <cellStyle name="Followed Hyperlink" xfId="34" builtinId="9" hidden="1"/>
    <cellStyle name="Followed Hyperlink" xfId="36" builtinId="9" hidden="1"/>
    <cellStyle name="Followed Hyperlink" xfId="38" builtinId="9" hidden="1"/>
    <cellStyle name="Followed Hyperlink" xfId="40" builtinId="9" hidden="1"/>
    <cellStyle name="Followed Hyperlink" xfId="42" builtinId="9" hidden="1"/>
    <cellStyle name="Followed Hyperlink" xfId="44" builtinId="9" hidden="1"/>
    <cellStyle name="Followed Hyperlink" xfId="46" builtinId="9" hidden="1"/>
    <cellStyle name="Followed Hyperlink" xfId="48" builtinId="9" hidden="1"/>
    <cellStyle name="Followed Hyperlink" xfId="50" builtinId="9" hidden="1"/>
    <cellStyle name="Followed Hyperlink" xfId="52" builtinId="9" hidden="1"/>
    <cellStyle name="Followed Hyperlink" xfId="54" builtinId="9" hidden="1"/>
    <cellStyle name="Followed Hyperlink" xfId="56" builtinId="9" hidden="1"/>
    <cellStyle name="Followed Hyperlink" xfId="58" builtinId="9" hidden="1"/>
    <cellStyle name="Followed Hyperlink" xfId="60" builtinId="9" hidden="1"/>
    <cellStyle name="Followed Hyperlink" xfId="62" builtinId="9" hidden="1"/>
    <cellStyle name="Followed Hyperlink" xfId="64" builtinId="9" hidden="1"/>
    <cellStyle name="Followed Hyperlink" xfId="66" builtinId="9" hidden="1"/>
    <cellStyle name="Followed Hyperlink" xfId="68" builtinId="9" hidden="1"/>
    <cellStyle name="Followed Hyperlink" xfId="70" builtinId="9" hidden="1"/>
    <cellStyle name="Followed Hyperlink" xfId="72" builtinId="9" hidden="1"/>
    <cellStyle name="Followed Hyperlink" xfId="74" builtinId="9" hidden="1"/>
    <cellStyle name="Followed Hyperlink" xfId="76" builtinId="9" hidden="1"/>
    <cellStyle name="Followed Hyperlink" xfId="78" builtinId="9" hidden="1"/>
    <cellStyle name="Followed Hyperlink" xfId="80" builtinId="9" hidden="1"/>
    <cellStyle name="Followed Hyperlink" xfId="82" builtinId="9" hidden="1"/>
    <cellStyle name="Followed Hyperlink" xfId="84" builtinId="9" hidden="1"/>
    <cellStyle name="Followed Hyperlink" xfId="86" builtinId="9" hidden="1"/>
    <cellStyle name="Followed Hyperlink" xfId="88" builtinId="9" hidden="1"/>
    <cellStyle name="Followed Hyperlink" xfId="90" builtinId="9" hidden="1"/>
    <cellStyle name="Followed Hyperlink" xfId="92" builtinId="9" hidden="1"/>
    <cellStyle name="Followed Hyperlink" xfId="94" builtinId="9" hidden="1"/>
    <cellStyle name="Followed Hyperlink" xfId="96" builtinId="9" hidden="1"/>
    <cellStyle name="Followed Hyperlink" xfId="98" builtinId="9" hidden="1"/>
    <cellStyle name="Followed Hyperlink" xfId="100" builtinId="9" hidden="1"/>
    <cellStyle name="Followed Hyperlink" xfId="102" builtinId="9" hidden="1"/>
    <cellStyle name="Followed Hyperlink" xfId="104" builtinId="9" hidden="1"/>
    <cellStyle name="Followed Hyperlink" xfId="106" builtinId="9" hidden="1"/>
    <cellStyle name="Followed Hyperlink" xfId="108" builtinId="9" hidden="1"/>
    <cellStyle name="Followed Hyperlink" xfId="110" builtinId="9" hidden="1"/>
    <cellStyle name="Followed Hyperlink" xfId="112" builtinId="9" hidden="1"/>
    <cellStyle name="Followed Hyperlink" xfId="114" builtinId="9" hidden="1"/>
    <cellStyle name="Followed Hyperlink" xfId="116" builtinId="9" hidden="1"/>
    <cellStyle name="Followed Hyperlink" xfId="118" builtinId="9" hidden="1"/>
    <cellStyle name="Followed Hyperlink" xfId="120" builtinId="9" hidden="1"/>
    <cellStyle name="Followed Hyperlink" xfId="122" builtinId="9" hidden="1"/>
    <cellStyle name="Followed Hyperlink" xfId="124" builtinId="9" hidden="1"/>
    <cellStyle name="Followed Hyperlink" xfId="126" builtinId="9" hidden="1"/>
    <cellStyle name="Followed Hyperlink" xfId="128" builtinId="9" hidden="1"/>
    <cellStyle name="Followed Hyperlink" xfId="130" builtinId="9" hidden="1"/>
    <cellStyle name="Followed Hyperlink" xfId="132" builtinId="9" hidden="1"/>
    <cellStyle name="Followed Hyperlink" xfId="134" builtinId="9" hidden="1"/>
    <cellStyle name="Followed Hyperlink" xfId="136" builtinId="9" hidden="1"/>
    <cellStyle name="Followed Hyperlink" xfId="138" builtinId="9" hidden="1"/>
    <cellStyle name="Followed Hyperlink" xfId="140" builtinId="9" hidden="1"/>
    <cellStyle name="Followed Hyperlink" xfId="142" builtinId="9" hidden="1"/>
    <cellStyle name="Followed Hyperlink" xfId="144" builtinId="9" hidden="1"/>
    <cellStyle name="Followed Hyperlink" xfId="146" builtinId="9" hidden="1"/>
    <cellStyle name="Followed Hyperlink" xfId="148" builtinId="9" hidden="1"/>
    <cellStyle name="Followed Hyperlink" xfId="150" builtinId="9" hidden="1"/>
    <cellStyle name="Followed Hyperlink" xfId="152" builtinId="9" hidden="1"/>
    <cellStyle name="Followed Hyperlink" xfId="154" builtinId="9" hidden="1"/>
    <cellStyle name="Followed Hyperlink" xfId="156" builtinId="9" hidden="1"/>
    <cellStyle name="Followed Hyperlink" xfId="158" builtinId="9" hidden="1"/>
    <cellStyle name="Followed Hyperlink" xfId="160" builtinId="9" hidden="1"/>
    <cellStyle name="Followed Hyperlink" xfId="162" builtinId="9" hidden="1"/>
    <cellStyle name="Followed Hyperlink" xfId="164" builtinId="9" hidden="1"/>
    <cellStyle name="Followed Hyperlink" xfId="166" builtinId="9" hidden="1"/>
    <cellStyle name="Followed Hyperlink" xfId="168" builtinId="9" hidden="1"/>
    <cellStyle name="Followed Hyperlink" xfId="170" builtinId="9" hidden="1"/>
    <cellStyle name="Followed Hyperlink" xfId="172" builtinId="9" hidden="1"/>
    <cellStyle name="Followed Hyperlink" xfId="174" builtinId="9" hidden="1"/>
    <cellStyle name="Followed Hyperlink" xfId="176" builtinId="9" hidden="1"/>
    <cellStyle name="Followed Hyperlink" xfId="178" builtinId="9" hidden="1"/>
    <cellStyle name="Followed Hyperlink" xfId="180" builtinId="9" hidden="1"/>
    <cellStyle name="Followed Hyperlink" xfId="182" builtinId="9" hidden="1"/>
    <cellStyle name="Followed Hyperlink" xfId="184" builtinId="9" hidden="1"/>
    <cellStyle name="Followed Hyperlink" xfId="186" builtinId="9" hidden="1"/>
    <cellStyle name="Followed Hyperlink" xfId="188" builtinId="9" hidden="1"/>
    <cellStyle name="Followed Hyperlink" xfId="190" builtinId="9" hidden="1"/>
    <cellStyle name="Followed Hyperlink" xfId="192" builtinId="9" hidden="1"/>
    <cellStyle name="Followed Hyperlink" xfId="194" builtinId="9" hidden="1"/>
    <cellStyle name="Followed Hyperlink" xfId="196" builtinId="9" hidden="1"/>
    <cellStyle name="Followed Hyperlink" xfId="198" builtinId="9" hidden="1"/>
    <cellStyle name="Followed Hyperlink" xfId="200" builtinId="9" hidden="1"/>
    <cellStyle name="Followed Hyperlink" xfId="202" builtinId="9" hidden="1"/>
    <cellStyle name="Followed Hyperlink" xfId="204" builtinId="9" hidden="1"/>
    <cellStyle name="Followed Hyperlink" xfId="206" builtinId="9" hidden="1"/>
    <cellStyle name="Followed Hyperlink" xfId="208" builtinId="9" hidden="1"/>
    <cellStyle name="Followed Hyperlink" xfId="210" builtinId="9" hidden="1"/>
    <cellStyle name="Followed Hyperlink" xfId="212" builtinId="9" hidden="1"/>
    <cellStyle name="Followed Hyperlink" xfId="214" builtinId="9" hidden="1"/>
    <cellStyle name="Followed Hyperlink" xfId="216" builtinId="9" hidden="1"/>
    <cellStyle name="Followed Hyperlink" xfId="218" builtinId="9" hidden="1"/>
    <cellStyle name="Hyperlink" xfId="35" builtinId="8" hidden="1"/>
    <cellStyle name="Hyperlink" xfId="37" builtinId="8" hidden="1"/>
    <cellStyle name="Hyperlink" xfId="39" builtinId="8" hidden="1"/>
    <cellStyle name="Hyperlink" xfId="41" builtinId="8" hidden="1"/>
    <cellStyle name="Hyperlink" xfId="43" builtinId="8" hidden="1"/>
    <cellStyle name="Hyperlink" xfId="45" builtinId="8" hidden="1"/>
    <cellStyle name="Hyperlink" xfId="47" builtinId="8" hidden="1"/>
    <cellStyle name="Hyperlink" xfId="49" builtinId="8" hidden="1"/>
    <cellStyle name="Hyperlink" xfId="51" builtinId="8" hidden="1"/>
    <cellStyle name="Hyperlink" xfId="53" builtinId="8" hidden="1"/>
    <cellStyle name="Hyperlink" xfId="55" builtinId="8" hidden="1"/>
    <cellStyle name="Hyperlink" xfId="57" builtinId="8" hidden="1"/>
    <cellStyle name="Hyperlink" xfId="59" builtinId="8" hidden="1"/>
    <cellStyle name="Hyperlink" xfId="61" builtinId="8" hidden="1"/>
    <cellStyle name="Hyperlink" xfId="63" builtinId="8" hidden="1"/>
    <cellStyle name="Hyperlink" xfId="65" builtinId="8" hidden="1"/>
    <cellStyle name="Hyperlink" xfId="67" builtinId="8" hidden="1"/>
    <cellStyle name="Hyperlink" xfId="69" builtinId="8" hidden="1"/>
    <cellStyle name="Hyperlink" xfId="71" builtinId="8" hidden="1"/>
    <cellStyle name="Hyperlink" xfId="73" builtinId="8" hidden="1"/>
    <cellStyle name="Hyperlink" xfId="75" builtinId="8" hidden="1"/>
    <cellStyle name="Hyperlink" xfId="77" builtinId="8" hidden="1"/>
    <cellStyle name="Hyperlink" xfId="79" builtinId="8" hidden="1"/>
    <cellStyle name="Hyperlink" xfId="81" builtinId="8" hidden="1"/>
    <cellStyle name="Hyperlink" xfId="83" builtinId="8" hidden="1"/>
    <cellStyle name="Hyperlink" xfId="85" builtinId="8" hidden="1"/>
    <cellStyle name="Hyperlink" xfId="87" builtinId="8" hidden="1"/>
    <cellStyle name="Hyperlink" xfId="89" builtinId="8" hidden="1"/>
    <cellStyle name="Hyperlink" xfId="91" builtinId="8" hidden="1"/>
    <cellStyle name="Hyperlink" xfId="93" builtinId="8" hidden="1"/>
    <cellStyle name="Hyperlink" xfId="95" builtinId="8" hidden="1"/>
    <cellStyle name="Hyperlink" xfId="97" builtinId="8" hidden="1"/>
    <cellStyle name="Hyperlink" xfId="99" builtinId="8" hidden="1"/>
    <cellStyle name="Hyperlink" xfId="101" builtinId="8" hidden="1"/>
    <cellStyle name="Hyperlink" xfId="103" builtinId="8" hidden="1"/>
    <cellStyle name="Hyperlink" xfId="105" builtinId="8" hidden="1"/>
    <cellStyle name="Hyperlink" xfId="107" builtinId="8" hidden="1"/>
    <cellStyle name="Hyperlink" xfId="109" builtinId="8" hidden="1"/>
    <cellStyle name="Hyperlink" xfId="111" builtinId="8" hidden="1"/>
    <cellStyle name="Hyperlink" xfId="113" builtinId="8" hidden="1"/>
    <cellStyle name="Hyperlink" xfId="115" builtinId="8" hidden="1"/>
    <cellStyle name="Hyperlink" xfId="117" builtinId="8" hidden="1"/>
    <cellStyle name="Hyperlink" xfId="119" builtinId="8" hidden="1"/>
    <cellStyle name="Hyperlink" xfId="121" builtinId="8" hidden="1"/>
    <cellStyle name="Hyperlink" xfId="123" builtinId="8" hidden="1"/>
    <cellStyle name="Hyperlink" xfId="125" builtinId="8" hidden="1"/>
    <cellStyle name="Hyperlink" xfId="127" builtinId="8" hidden="1"/>
    <cellStyle name="Hyperlink" xfId="129" builtinId="8" hidden="1"/>
    <cellStyle name="Hyperlink" xfId="131" builtinId="8" hidden="1"/>
    <cellStyle name="Hyperlink" xfId="133" builtinId="8" hidden="1"/>
    <cellStyle name="Hyperlink" xfId="135" builtinId="8" hidden="1"/>
    <cellStyle name="Hyperlink" xfId="137" builtinId="8" hidden="1"/>
    <cellStyle name="Hyperlink" xfId="139" builtinId="8" hidden="1"/>
    <cellStyle name="Hyperlink" xfId="141" builtinId="8" hidden="1"/>
    <cellStyle name="Hyperlink" xfId="143" builtinId="8" hidden="1"/>
    <cellStyle name="Hyperlink" xfId="145" builtinId="8" hidden="1"/>
    <cellStyle name="Hyperlink" xfId="147" builtinId="8" hidden="1"/>
    <cellStyle name="Hyperlink" xfId="149" builtinId="8" hidden="1"/>
    <cellStyle name="Hyperlink" xfId="151" builtinId="8" hidden="1"/>
    <cellStyle name="Hyperlink" xfId="153" builtinId="8" hidden="1"/>
    <cellStyle name="Hyperlink" xfId="155" builtinId="8" hidden="1"/>
    <cellStyle name="Hyperlink" xfId="157" builtinId="8" hidden="1"/>
    <cellStyle name="Hyperlink" xfId="159" builtinId="8" hidden="1"/>
    <cellStyle name="Hyperlink" xfId="161" builtinId="8" hidden="1"/>
    <cellStyle name="Hyperlink" xfId="163" builtinId="8" hidden="1"/>
    <cellStyle name="Hyperlink" xfId="165" builtinId="8" hidden="1"/>
    <cellStyle name="Hyperlink" xfId="167" builtinId="8" hidden="1"/>
    <cellStyle name="Hyperlink" xfId="169" builtinId="8" hidden="1"/>
    <cellStyle name="Hyperlink" xfId="171" builtinId="8" hidden="1"/>
    <cellStyle name="Hyperlink" xfId="173" builtinId="8" hidden="1"/>
    <cellStyle name="Hyperlink" xfId="175" builtinId="8" hidden="1"/>
    <cellStyle name="Hyperlink" xfId="177" builtinId="8" hidden="1"/>
    <cellStyle name="Hyperlink" xfId="179" builtinId="8" hidden="1"/>
    <cellStyle name="Hyperlink" xfId="181" builtinId="8" hidden="1"/>
    <cellStyle name="Hyperlink" xfId="183" builtinId="8" hidden="1"/>
    <cellStyle name="Hyperlink" xfId="185" builtinId="8" hidden="1"/>
    <cellStyle name="Hyperlink" xfId="187" builtinId="8" hidden="1"/>
    <cellStyle name="Hyperlink" xfId="189" builtinId="8" hidden="1"/>
    <cellStyle name="Hyperlink" xfId="191" builtinId="8" hidden="1"/>
    <cellStyle name="Hyperlink" xfId="193" builtinId="8" hidden="1"/>
    <cellStyle name="Hyperlink" xfId="195" builtinId="8" hidden="1"/>
    <cellStyle name="Hyperlink" xfId="197" builtinId="8" hidden="1"/>
    <cellStyle name="Hyperlink" xfId="199" builtinId="8" hidden="1"/>
    <cellStyle name="Hyperlink" xfId="201" builtinId="8" hidden="1"/>
    <cellStyle name="Hyperlink" xfId="203" builtinId="8" hidden="1"/>
    <cellStyle name="Hyperlink" xfId="205" builtinId="8" hidden="1"/>
    <cellStyle name="Hyperlink" xfId="207" builtinId="8" hidden="1"/>
    <cellStyle name="Hyperlink" xfId="209" builtinId="8" hidden="1"/>
    <cellStyle name="Hyperlink" xfId="211" builtinId="8" hidden="1"/>
    <cellStyle name="Hyperlink" xfId="213" builtinId="8" hidden="1"/>
    <cellStyle name="Hyperlink" xfId="215" builtinId="8" hidden="1"/>
    <cellStyle name="Hyperlink" xfId="217" builtinId="8" hidden="1"/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4" Type="http://schemas.openxmlformats.org/officeDocument/2006/relationships/worksheet" Target="worksheets/sheet4.xml"/><Relationship Id="rId5" Type="http://schemas.openxmlformats.org/officeDocument/2006/relationships/worksheet" Target="worksheets/sheet5.xml"/><Relationship Id="rId6" Type="http://schemas.openxmlformats.org/officeDocument/2006/relationships/worksheet" Target="worksheets/sheet6.xml"/><Relationship Id="rId7" Type="http://schemas.openxmlformats.org/officeDocument/2006/relationships/worksheet" Target="worksheets/sheet7.xml"/><Relationship Id="rId8" Type="http://schemas.openxmlformats.org/officeDocument/2006/relationships/theme" Target="theme/theme1.xml"/><Relationship Id="rId9" Type="http://schemas.openxmlformats.org/officeDocument/2006/relationships/styles" Target="styles.xml"/><Relationship Id="rId10" Type="http://schemas.openxmlformats.org/officeDocument/2006/relationships/sharedStrings" Target="sharedStrings.xml"/><Relationship Id="rId11" Type="http://schemas.openxmlformats.org/officeDocument/2006/relationships/calcChain" Target="calcChain.xml"/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D3"/>
  <sheetViews>
    <sheetView workbookViewId="0">
      <selection activeCell="D41" sqref="D41"/>
    </sheetView>
  </sheetViews>
  <sheetFormatPr baseColWidth="10" defaultRowHeight="15" x14ac:dyDescent="0"/>
  <cols>
    <col min="1" max="2" width="10.83203125" style="2"/>
    <col min="3" max="16384" width="10.83203125" style="1"/>
  </cols>
  <sheetData>
    <row r="1" spans="1:56" s="3" customFormat="1" ht="15" customHeight="1">
      <c r="A1" s="61" t="s">
        <v>0</v>
      </c>
      <c r="B1" s="61" t="s">
        <v>1</v>
      </c>
      <c r="C1" s="63" t="s">
        <v>2</v>
      </c>
      <c r="D1" s="57" t="s">
        <v>4</v>
      </c>
      <c r="E1" s="58"/>
      <c r="F1" s="58"/>
      <c r="G1" s="58"/>
      <c r="H1" s="58"/>
      <c r="I1" s="58"/>
      <c r="J1" s="58"/>
      <c r="K1" s="58"/>
      <c r="L1" s="58"/>
      <c r="M1" s="58"/>
      <c r="N1" s="58"/>
      <c r="O1" s="58"/>
      <c r="P1" s="58"/>
      <c r="Q1" s="58"/>
      <c r="R1" s="58"/>
      <c r="S1" s="58"/>
      <c r="T1" s="58"/>
      <c r="U1" s="58"/>
      <c r="V1" s="58"/>
      <c r="W1" s="58"/>
      <c r="X1" s="58"/>
      <c r="Y1" s="58"/>
      <c r="Z1" s="58"/>
      <c r="AA1" s="58"/>
      <c r="AB1" s="58"/>
      <c r="AC1" s="58"/>
      <c r="AD1" s="58"/>
      <c r="AE1" s="58"/>
      <c r="AF1" s="58"/>
      <c r="AG1" s="58"/>
      <c r="AH1" s="58"/>
      <c r="AI1" s="58"/>
      <c r="AJ1" s="58"/>
      <c r="AK1" s="58"/>
      <c r="AL1" s="58"/>
      <c r="AM1" s="58"/>
      <c r="AN1" s="58"/>
      <c r="AO1" s="58"/>
      <c r="AP1" s="58"/>
      <c r="AQ1" s="58"/>
      <c r="AR1" s="58"/>
      <c r="AS1" s="58"/>
      <c r="AT1" s="58"/>
      <c r="AU1" s="59"/>
      <c r="AV1" s="60"/>
      <c r="AW1" s="56" t="s">
        <v>7</v>
      </c>
      <c r="AX1" s="56" t="s">
        <v>8</v>
      </c>
      <c r="AY1" s="56" t="s">
        <v>9</v>
      </c>
      <c r="AZ1" s="56" t="s">
        <v>10</v>
      </c>
      <c r="BA1" s="56" t="s">
        <v>11</v>
      </c>
      <c r="BB1" s="56" t="s">
        <v>12</v>
      </c>
      <c r="BC1" s="54" t="s">
        <v>13</v>
      </c>
    </row>
    <row r="2" spans="1:56" s="8" customFormat="1" ht="90">
      <c r="A2" s="62"/>
      <c r="B2" s="62"/>
      <c r="C2" s="64"/>
      <c r="D2" s="4" t="s">
        <v>49</v>
      </c>
      <c r="E2" s="5" t="s">
        <v>50</v>
      </c>
      <c r="F2" s="5" t="s">
        <v>51</v>
      </c>
      <c r="G2" s="5" t="s">
        <v>17</v>
      </c>
      <c r="H2" s="5" t="s">
        <v>107</v>
      </c>
      <c r="I2" s="5" t="s">
        <v>52</v>
      </c>
      <c r="J2" s="5" t="s">
        <v>53</v>
      </c>
      <c r="K2" s="5" t="s">
        <v>54</v>
      </c>
      <c r="L2" s="5" t="s">
        <v>106</v>
      </c>
      <c r="M2" s="5" t="s">
        <v>108</v>
      </c>
      <c r="N2" s="5" t="s">
        <v>55</v>
      </c>
      <c r="O2" s="5" t="s">
        <v>56</v>
      </c>
      <c r="P2" s="5" t="s">
        <v>57</v>
      </c>
      <c r="Q2" s="5" t="s">
        <v>24</v>
      </c>
      <c r="R2" s="5" t="s">
        <v>109</v>
      </c>
      <c r="S2" s="5" t="s">
        <v>58</v>
      </c>
      <c r="T2" s="5" t="s">
        <v>59</v>
      </c>
      <c r="U2" s="5" t="s">
        <v>60</v>
      </c>
      <c r="V2" s="5" t="s">
        <v>28</v>
      </c>
      <c r="W2" s="5" t="s">
        <v>110</v>
      </c>
      <c r="X2" s="5" t="s">
        <v>61</v>
      </c>
      <c r="Y2" s="5" t="s">
        <v>62</v>
      </c>
      <c r="Z2" s="5" t="s">
        <v>63</v>
      </c>
      <c r="AA2" s="5" t="s">
        <v>111</v>
      </c>
      <c r="AB2" s="5" t="s">
        <v>112</v>
      </c>
      <c r="AC2" s="5" t="s">
        <v>64</v>
      </c>
      <c r="AD2" s="5" t="s">
        <v>65</v>
      </c>
      <c r="AE2" s="5" t="s">
        <v>66</v>
      </c>
      <c r="AF2" s="5" t="s">
        <v>113</v>
      </c>
      <c r="AG2" s="5" t="s">
        <v>114</v>
      </c>
      <c r="AH2" s="5" t="s">
        <v>67</v>
      </c>
      <c r="AI2" s="5" t="s">
        <v>68</v>
      </c>
      <c r="AJ2" s="5" t="s">
        <v>69</v>
      </c>
      <c r="AK2" s="5" t="s">
        <v>115</v>
      </c>
      <c r="AL2" s="5" t="s">
        <v>116</v>
      </c>
      <c r="AM2" s="5" t="s">
        <v>70</v>
      </c>
      <c r="AN2" s="5" t="s">
        <v>71</v>
      </c>
      <c r="AO2" s="5" t="s">
        <v>72</v>
      </c>
      <c r="AP2" s="5" t="s">
        <v>117</v>
      </c>
      <c r="AQ2" s="5" t="s">
        <v>118</v>
      </c>
      <c r="AR2" s="5" t="s">
        <v>73</v>
      </c>
      <c r="AS2" s="5" t="s">
        <v>74</v>
      </c>
      <c r="AT2" s="5" t="s">
        <v>75</v>
      </c>
      <c r="AU2" s="7" t="s">
        <v>119</v>
      </c>
      <c r="AV2" s="7" t="s">
        <v>120</v>
      </c>
      <c r="AW2" s="55"/>
      <c r="AX2" s="55"/>
      <c r="AY2" s="55"/>
      <c r="AZ2" s="55"/>
      <c r="BA2" s="55"/>
      <c r="BB2" s="55"/>
      <c r="BC2" s="55"/>
    </row>
    <row r="3" spans="1:56" s="28" customFormat="1" ht="24">
      <c r="A3" s="25">
        <v>8170</v>
      </c>
      <c r="B3" s="24" t="s">
        <v>93</v>
      </c>
      <c r="C3" s="26" t="s">
        <v>96</v>
      </c>
      <c r="D3" s="27" t="s">
        <v>90</v>
      </c>
      <c r="E3" s="28" t="s">
        <v>90</v>
      </c>
      <c r="F3" s="28" t="s">
        <v>90</v>
      </c>
      <c r="G3" s="13" t="e">
        <f>AVERAGE(D3:F3)</f>
        <v>#DIV/0!</v>
      </c>
      <c r="H3" s="13"/>
      <c r="I3" s="28" t="s">
        <v>90</v>
      </c>
      <c r="J3" s="28" t="s">
        <v>90</v>
      </c>
      <c r="K3" s="28" t="s">
        <v>90</v>
      </c>
      <c r="L3" s="15" t="e">
        <f>AVERAGE(I3:K3)</f>
        <v>#DIV/0!</v>
      </c>
      <c r="M3" s="15"/>
      <c r="N3" s="28" t="s">
        <v>90</v>
      </c>
      <c r="O3" s="28" t="s">
        <v>90</v>
      </c>
      <c r="P3" s="28" t="s">
        <v>90</v>
      </c>
      <c r="Q3" s="8" t="e">
        <f>AVERAGE(N3:P3)</f>
        <v>#DIV/0!</v>
      </c>
      <c r="R3" s="8"/>
      <c r="S3" s="28" t="s">
        <v>90</v>
      </c>
      <c r="T3" s="28" t="s">
        <v>90</v>
      </c>
      <c r="U3" s="28" t="s">
        <v>90</v>
      </c>
      <c r="V3" s="13" t="e">
        <f>AVERAGE(S3:U3)</f>
        <v>#DIV/0!</v>
      </c>
      <c r="W3" s="13"/>
      <c r="X3" s="28" t="s">
        <v>90</v>
      </c>
      <c r="Y3" s="28" t="s">
        <v>90</v>
      </c>
      <c r="Z3" s="28" t="s">
        <v>90</v>
      </c>
      <c r="AA3" s="13" t="e">
        <f>AVERAGE(X3:Z3)</f>
        <v>#DIV/0!</v>
      </c>
      <c r="AB3" s="13"/>
      <c r="AC3" s="28" t="s">
        <v>90</v>
      </c>
      <c r="AD3" s="28" t="s">
        <v>90</v>
      </c>
      <c r="AE3" s="28" t="s">
        <v>90</v>
      </c>
      <c r="AF3" s="13" t="e">
        <f>AVERAGE(AC3:AE3)</f>
        <v>#DIV/0!</v>
      </c>
      <c r="AG3" s="13"/>
      <c r="AH3" s="28" t="s">
        <v>90</v>
      </c>
      <c r="AI3" s="28" t="s">
        <v>90</v>
      </c>
      <c r="AJ3" s="28" t="s">
        <v>90</v>
      </c>
      <c r="AK3" s="13" t="e">
        <f>AVERAGE(AH3:AJ3)</f>
        <v>#DIV/0!</v>
      </c>
      <c r="AL3" s="13"/>
      <c r="AM3" s="28" t="s">
        <v>90</v>
      </c>
      <c r="AN3" s="28" t="s">
        <v>90</v>
      </c>
      <c r="AO3" s="28" t="s">
        <v>90</v>
      </c>
      <c r="AP3" s="13" t="e">
        <f>AVERAGE(AM3:AO3)</f>
        <v>#DIV/0!</v>
      </c>
      <c r="AQ3" s="28" t="s">
        <v>90</v>
      </c>
      <c r="AR3" s="28" t="s">
        <v>90</v>
      </c>
      <c r="AS3" s="28" t="s">
        <v>90</v>
      </c>
      <c r="AT3" s="16" t="e">
        <f>AVERAGE(AQ3:AS3)</f>
        <v>#DIV/0!</v>
      </c>
      <c r="AU3" s="29"/>
      <c r="BC3" s="30"/>
      <c r="BD3" s="29"/>
    </row>
  </sheetData>
  <mergeCells count="11">
    <mergeCell ref="D1:AV1"/>
    <mergeCell ref="A1:A2"/>
    <mergeCell ref="B1:B2"/>
    <mergeCell ref="C1:C2"/>
    <mergeCell ref="BB1:BB2"/>
    <mergeCell ref="BC1:BC2"/>
    <mergeCell ref="AW1:AW2"/>
    <mergeCell ref="AX1:AX2"/>
    <mergeCell ref="AY1:AY2"/>
    <mergeCell ref="AZ1:AZ2"/>
    <mergeCell ref="BA1:BA2"/>
  </mergeCells>
  <pageMargins left="0.75" right="0.75" top="1" bottom="1" header="0.5" footer="0.5"/>
  <pageSetup orientation="portrait" horizontalDpi="4294967292" verticalDpi="4294967292"/>
  <extLst>
    <ext xmlns:mx="http://schemas.microsoft.com/office/mac/excel/2008/main" uri="{64002731-A6B0-56B0-2670-7721B7C09600}">
      <mx:PLV Mode="0" OnePage="0" WScale="0"/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Y4"/>
  <sheetViews>
    <sheetView workbookViewId="0">
      <selection activeCell="A4" sqref="A4:XFD4"/>
    </sheetView>
  </sheetViews>
  <sheetFormatPr baseColWidth="10" defaultRowHeight="15" x14ac:dyDescent="0"/>
  <cols>
    <col min="9" max="9" width="11.83203125" bestFit="1" customWidth="1"/>
    <col min="10" max="11" width="11.83203125" customWidth="1"/>
  </cols>
  <sheetData>
    <row r="1" spans="1:77" s="43" customFormat="1" ht="15" customHeight="1">
      <c r="A1" s="54" t="s">
        <v>0</v>
      </c>
      <c r="B1" s="54" t="s">
        <v>1</v>
      </c>
      <c r="C1" s="74" t="s">
        <v>2</v>
      </c>
      <c r="D1" s="74" t="s">
        <v>141</v>
      </c>
      <c r="E1" s="57" t="s">
        <v>121</v>
      </c>
      <c r="F1" s="58"/>
      <c r="G1" s="58"/>
      <c r="H1" s="58"/>
      <c r="I1" s="58"/>
      <c r="J1" s="58"/>
      <c r="K1" s="58"/>
      <c r="L1" s="58"/>
      <c r="M1" s="58"/>
      <c r="N1" s="58"/>
      <c r="O1" s="58"/>
      <c r="P1" s="58"/>
      <c r="Q1" s="58"/>
      <c r="R1" s="58"/>
      <c r="S1" s="58"/>
      <c r="T1" s="58"/>
      <c r="U1" s="58"/>
      <c r="V1" s="58"/>
      <c r="W1" s="58"/>
      <c r="X1" s="58"/>
      <c r="Y1" s="58"/>
      <c r="Z1" s="58"/>
      <c r="AA1" s="58"/>
      <c r="AB1" s="58"/>
      <c r="AC1" s="58"/>
      <c r="AD1" s="58"/>
      <c r="AE1" s="58"/>
      <c r="AF1" s="58"/>
      <c r="AG1" s="58"/>
      <c r="AH1" s="58"/>
      <c r="AI1" s="58"/>
      <c r="AJ1" s="58"/>
      <c r="AK1" s="58"/>
      <c r="AL1" s="58"/>
      <c r="AM1" s="58"/>
      <c r="AN1" s="58"/>
      <c r="AO1" s="58"/>
      <c r="AP1" s="58"/>
      <c r="AQ1" s="58"/>
      <c r="AR1" s="58"/>
      <c r="AS1" s="58"/>
      <c r="AT1" s="58"/>
      <c r="AU1" s="58"/>
      <c r="AV1" s="58"/>
      <c r="AW1" s="58"/>
      <c r="AX1" s="58"/>
      <c r="AY1" s="58"/>
      <c r="AZ1" s="58"/>
      <c r="BA1" s="58"/>
      <c r="BB1" s="58"/>
      <c r="BC1" s="58"/>
      <c r="BD1" s="58"/>
      <c r="BE1" s="58"/>
      <c r="BF1" s="58"/>
      <c r="BG1" s="58"/>
      <c r="BH1" s="58"/>
      <c r="BI1" s="58"/>
      <c r="BJ1" s="58"/>
      <c r="BK1" s="58"/>
      <c r="BL1" s="59"/>
      <c r="BM1" s="59"/>
      <c r="BN1" s="59"/>
      <c r="BO1" s="59"/>
      <c r="BP1" s="71" t="s">
        <v>5</v>
      </c>
      <c r="BQ1" s="65" t="s">
        <v>6</v>
      </c>
      <c r="BR1" s="69" t="s">
        <v>7</v>
      </c>
      <c r="BS1" s="71" t="s">
        <v>8</v>
      </c>
      <c r="BT1" s="65" t="s">
        <v>9</v>
      </c>
      <c r="BU1" s="65" t="s">
        <v>10</v>
      </c>
      <c r="BV1" s="65" t="s">
        <v>11</v>
      </c>
      <c r="BW1" s="65" t="s">
        <v>12</v>
      </c>
      <c r="BX1" s="67" t="s">
        <v>13</v>
      </c>
    </row>
    <row r="2" spans="1:77" s="45" customFormat="1" ht="75">
      <c r="A2" s="73"/>
      <c r="B2" s="73"/>
      <c r="C2" s="75"/>
      <c r="D2" s="75"/>
      <c r="E2" s="4" t="s">
        <v>14</v>
      </c>
      <c r="F2" s="5" t="s">
        <v>15</v>
      </c>
      <c r="G2" s="5" t="s">
        <v>16</v>
      </c>
      <c r="H2" s="5" t="s">
        <v>17</v>
      </c>
      <c r="I2" s="5" t="s">
        <v>107</v>
      </c>
      <c r="J2" s="5" t="s">
        <v>144</v>
      </c>
      <c r="K2" s="5" t="s">
        <v>145</v>
      </c>
      <c r="L2" s="5" t="s">
        <v>18</v>
      </c>
      <c r="M2" s="5" t="s">
        <v>19</v>
      </c>
      <c r="N2" s="5" t="s">
        <v>20</v>
      </c>
      <c r="O2" s="5" t="s">
        <v>106</v>
      </c>
      <c r="P2" s="5" t="s">
        <v>108</v>
      </c>
      <c r="Q2" s="5" t="s">
        <v>146</v>
      </c>
      <c r="R2" s="5" t="s">
        <v>147</v>
      </c>
      <c r="S2" s="5" t="s">
        <v>21</v>
      </c>
      <c r="T2" s="5" t="s">
        <v>22</v>
      </c>
      <c r="U2" s="5" t="s">
        <v>23</v>
      </c>
      <c r="V2" s="5" t="s">
        <v>24</v>
      </c>
      <c r="W2" s="5" t="s">
        <v>109</v>
      </c>
      <c r="X2" s="5" t="s">
        <v>148</v>
      </c>
      <c r="Y2" s="53" t="s">
        <v>149</v>
      </c>
      <c r="Z2" s="5" t="s">
        <v>25</v>
      </c>
      <c r="AA2" s="5" t="s">
        <v>26</v>
      </c>
      <c r="AB2" s="5" t="s">
        <v>27</v>
      </c>
      <c r="AC2" s="5" t="s">
        <v>28</v>
      </c>
      <c r="AD2" s="5" t="s">
        <v>110</v>
      </c>
      <c r="AE2" s="5" t="s">
        <v>150</v>
      </c>
      <c r="AF2" s="5" t="s">
        <v>151</v>
      </c>
      <c r="AG2" s="5" t="s">
        <v>29</v>
      </c>
      <c r="AH2" s="5" t="s">
        <v>30</v>
      </c>
      <c r="AI2" s="5" t="s">
        <v>31</v>
      </c>
      <c r="AJ2" s="5" t="s">
        <v>122</v>
      </c>
      <c r="AK2" s="5" t="s">
        <v>123</v>
      </c>
      <c r="AL2" s="5" t="s">
        <v>152</v>
      </c>
      <c r="AM2" s="5" t="s">
        <v>153</v>
      </c>
      <c r="AN2" s="5" t="s">
        <v>33</v>
      </c>
      <c r="AO2" s="5" t="s">
        <v>34</v>
      </c>
      <c r="AP2" s="5" t="s">
        <v>35</v>
      </c>
      <c r="AQ2" s="5" t="s">
        <v>124</v>
      </c>
      <c r="AR2" s="5" t="s">
        <v>125</v>
      </c>
      <c r="AS2" s="5" t="s">
        <v>154</v>
      </c>
      <c r="AT2" s="5" t="s">
        <v>155</v>
      </c>
      <c r="AU2" s="5" t="s">
        <v>64</v>
      </c>
      <c r="AV2" s="5" t="s">
        <v>38</v>
      </c>
      <c r="AW2" s="5" t="s">
        <v>66</v>
      </c>
      <c r="AX2" s="5" t="s">
        <v>40</v>
      </c>
      <c r="AY2" s="5" t="s">
        <v>126</v>
      </c>
      <c r="AZ2" s="5" t="s">
        <v>156</v>
      </c>
      <c r="BA2" s="5" t="s">
        <v>157</v>
      </c>
      <c r="BB2" s="5" t="s">
        <v>41</v>
      </c>
      <c r="BC2" s="5" t="s">
        <v>42</v>
      </c>
      <c r="BD2" s="5" t="s">
        <v>43</v>
      </c>
      <c r="BE2" s="5" t="s">
        <v>127</v>
      </c>
      <c r="BF2" s="5" t="s">
        <v>128</v>
      </c>
      <c r="BG2" s="5" t="s">
        <v>158</v>
      </c>
      <c r="BH2" s="5" t="s">
        <v>159</v>
      </c>
      <c r="BI2" s="5" t="s">
        <v>45</v>
      </c>
      <c r="BJ2" s="5" t="s">
        <v>46</v>
      </c>
      <c r="BK2" s="5" t="s">
        <v>47</v>
      </c>
      <c r="BL2" s="44" t="s">
        <v>129</v>
      </c>
      <c r="BM2" s="44" t="s">
        <v>130</v>
      </c>
      <c r="BN2" s="5" t="s">
        <v>160</v>
      </c>
      <c r="BO2" s="5" t="s">
        <v>161</v>
      </c>
      <c r="BP2" s="72"/>
      <c r="BQ2" s="66"/>
      <c r="BR2" s="70"/>
      <c r="BS2" s="72"/>
      <c r="BT2" s="66"/>
      <c r="BU2" s="66"/>
      <c r="BV2" s="66"/>
      <c r="BW2" s="66"/>
      <c r="BX2" s="68"/>
    </row>
    <row r="3" spans="1:77" s="50" customFormat="1">
      <c r="A3" s="46">
        <v>7081</v>
      </c>
      <c r="B3" s="47" t="s">
        <v>76</v>
      </c>
      <c r="C3" s="48" t="s">
        <v>79</v>
      </c>
      <c r="D3" s="50" t="s">
        <v>142</v>
      </c>
      <c r="E3" s="49">
        <v>54.62</v>
      </c>
      <c r="F3" s="50">
        <v>54.04</v>
      </c>
      <c r="G3" s="50">
        <v>54.61</v>
      </c>
      <c r="H3" s="50">
        <f>AVERAGE(E3:G3)</f>
        <v>54.423333333333325</v>
      </c>
      <c r="I3" s="50">
        <f>STDEV(E3:G3)</f>
        <v>0.33201405592735533</v>
      </c>
      <c r="J3" s="50">
        <v>1.43</v>
      </c>
      <c r="K3" s="50">
        <v>17.170000000000002</v>
      </c>
      <c r="L3" s="50">
        <v>52.54</v>
      </c>
      <c r="M3" s="50">
        <v>52.59</v>
      </c>
      <c r="N3" s="50">
        <v>51.7</v>
      </c>
      <c r="O3" s="50">
        <f>AVERAGE(L3:N3)</f>
        <v>52.276666666666664</v>
      </c>
      <c r="P3" s="50">
        <f>STDEV(L3:N3)</f>
        <v>0.50003333222229551</v>
      </c>
      <c r="Q3" s="50">
        <v>1.3</v>
      </c>
      <c r="R3" s="50">
        <v>15.65</v>
      </c>
      <c r="S3" s="50">
        <v>27.02</v>
      </c>
      <c r="T3" s="50">
        <v>27.16</v>
      </c>
      <c r="U3" s="50">
        <v>26.86</v>
      </c>
      <c r="V3" s="50">
        <f>AVERAGE(S3:U3)</f>
        <v>27.013333333333332</v>
      </c>
      <c r="W3" s="50">
        <f>STDEV(S3:U3)</f>
        <v>0.15011106998930304</v>
      </c>
      <c r="X3" s="50">
        <v>0.92</v>
      </c>
      <c r="Y3" s="50">
        <v>11.09</v>
      </c>
      <c r="Z3" s="50">
        <v>11.5</v>
      </c>
      <c r="AA3" s="50">
        <v>11.6</v>
      </c>
      <c r="AB3" s="50">
        <v>11.53</v>
      </c>
      <c r="AC3" s="50">
        <f>AVERAGE(Z3:AB3)</f>
        <v>11.543333333333335</v>
      </c>
      <c r="AD3" s="50">
        <f>STDEV(Z3:AB3)</f>
        <v>5.1316014394468722E-2</v>
      </c>
      <c r="AE3" s="50">
        <v>0.79</v>
      </c>
      <c r="AF3" s="50">
        <v>9.48</v>
      </c>
      <c r="AG3" s="50">
        <v>11.92</v>
      </c>
      <c r="AH3" s="50">
        <v>12.24</v>
      </c>
      <c r="AI3" s="50">
        <v>11.59</v>
      </c>
      <c r="AJ3" s="50">
        <f>AVERAGE(AG3:AI3)</f>
        <v>11.916666666666666</v>
      </c>
      <c r="AK3" s="50">
        <f>STDEV(AG3:AI3)</f>
        <v>0.32501282025996059</v>
      </c>
      <c r="AL3" s="50">
        <v>1.26</v>
      </c>
      <c r="AM3" s="50">
        <v>15.08</v>
      </c>
      <c r="AN3" s="50">
        <v>7.91</v>
      </c>
      <c r="AO3" s="50">
        <v>7.96</v>
      </c>
      <c r="AP3" s="50">
        <v>7.83</v>
      </c>
      <c r="AQ3" s="50">
        <f>AVERAGE(AN3:AP3)</f>
        <v>7.9000000000000012</v>
      </c>
      <c r="AR3" s="50">
        <f>STDEV(AN3:AP3)</f>
        <v>6.5574385243019964E-2</v>
      </c>
      <c r="AS3" s="50">
        <v>1.45</v>
      </c>
      <c r="AT3" s="50">
        <v>17.440000000000001</v>
      </c>
      <c r="AU3" s="50">
        <v>24.17</v>
      </c>
      <c r="AV3" s="50">
        <v>23.72</v>
      </c>
      <c r="AW3" s="50">
        <v>23.84</v>
      </c>
      <c r="AX3" s="50">
        <f>AVERAGE(AU3:AW3)</f>
        <v>23.91</v>
      </c>
      <c r="AY3" s="50">
        <f>STDEV(AU3:AW3)</f>
        <v>0.23302360395462229</v>
      </c>
      <c r="AZ3" s="50">
        <v>1.22</v>
      </c>
      <c r="BA3" s="50">
        <v>14.69</v>
      </c>
      <c r="BB3" s="50">
        <v>7.1</v>
      </c>
      <c r="BC3" s="50">
        <v>6.94</v>
      </c>
      <c r="BD3" s="50">
        <v>6.72</v>
      </c>
      <c r="BE3" s="50">
        <f>AVERAGE(BB3:BD3)</f>
        <v>6.919999999999999</v>
      </c>
      <c r="BF3" s="50">
        <f>STDEV(BB3:BD3)</f>
        <v>0.1907878402833891</v>
      </c>
      <c r="BG3" s="50">
        <v>0.83</v>
      </c>
      <c r="BH3" s="50">
        <v>9.9700000000000006</v>
      </c>
      <c r="BI3" s="50">
        <v>12</v>
      </c>
      <c r="BJ3" s="50">
        <v>11.8</v>
      </c>
      <c r="BK3" s="50">
        <v>11.37</v>
      </c>
      <c r="BL3" s="51">
        <f>AVERAGE(BI3:BK3)</f>
        <v>11.723333333333334</v>
      </c>
      <c r="BM3" s="50">
        <f>STDEV(BI3:BK3)</f>
        <v>0.32192131543800212</v>
      </c>
      <c r="BN3" s="50">
        <v>0.85</v>
      </c>
      <c r="BO3" s="50">
        <v>10.23</v>
      </c>
      <c r="BP3" s="52" t="s">
        <v>80</v>
      </c>
      <c r="BQ3" s="50" t="s">
        <v>81</v>
      </c>
      <c r="BR3" s="50" t="s">
        <v>82</v>
      </c>
      <c r="BS3" s="50" t="s">
        <v>83</v>
      </c>
      <c r="BT3" s="50" t="s">
        <v>84</v>
      </c>
      <c r="BU3" s="50" t="s">
        <v>85</v>
      </c>
      <c r="BV3" s="50" t="s">
        <v>86</v>
      </c>
      <c r="BW3" s="50" t="s">
        <v>87</v>
      </c>
      <c r="BX3" s="51" t="s">
        <v>88</v>
      </c>
      <c r="BY3" s="52"/>
    </row>
    <row r="4" spans="1:77" s="8" customFormat="1" ht="31" thickBot="1">
      <c r="A4" s="32">
        <v>8347</v>
      </c>
      <c r="B4" s="31" t="s">
        <v>97</v>
      </c>
      <c r="C4" s="33" t="s">
        <v>77</v>
      </c>
      <c r="D4" s="8" t="s">
        <v>143</v>
      </c>
      <c r="E4" s="34" t="s">
        <v>90</v>
      </c>
      <c r="F4" s="35" t="s">
        <v>90</v>
      </c>
      <c r="G4" s="35" t="s">
        <v>90</v>
      </c>
      <c r="H4" s="36" t="e">
        <f>AVERAGE(E4:G4)</f>
        <v>#DIV/0!</v>
      </c>
      <c r="I4" s="13" t="e">
        <f>STDEV(E4:G4)</f>
        <v>#DIV/0!</v>
      </c>
      <c r="J4" s="42"/>
      <c r="K4" s="42"/>
      <c r="L4" s="37" t="s">
        <v>90</v>
      </c>
      <c r="M4" s="37" t="s">
        <v>90</v>
      </c>
      <c r="N4" s="37" t="s">
        <v>90</v>
      </c>
      <c r="O4" s="36" t="e">
        <f>AVERAGE(L4:N4)</f>
        <v>#DIV/0!</v>
      </c>
      <c r="P4" s="13" t="e">
        <f>STDEV(L4:N4)</f>
        <v>#DIV/0!</v>
      </c>
      <c r="Q4" s="42"/>
      <c r="R4" s="42"/>
      <c r="S4" s="35" t="s">
        <v>90</v>
      </c>
      <c r="T4" s="35" t="s">
        <v>90</v>
      </c>
      <c r="U4" s="35" t="s">
        <v>90</v>
      </c>
      <c r="V4" s="36" t="e">
        <f>AVERAGE(S4:U4)</f>
        <v>#DIV/0!</v>
      </c>
      <c r="W4" s="13" t="e">
        <f>STDEV(S4:U4)</f>
        <v>#DIV/0!</v>
      </c>
      <c r="X4" s="42"/>
      <c r="Y4" s="42"/>
      <c r="Z4" s="37" t="s">
        <v>90</v>
      </c>
      <c r="AA4" s="37" t="s">
        <v>90</v>
      </c>
      <c r="AB4" s="37" t="s">
        <v>90</v>
      </c>
      <c r="AC4" s="36" t="e">
        <f>AVERAGE(Z4:AB4)</f>
        <v>#DIV/0!</v>
      </c>
      <c r="AD4" s="13" t="e">
        <f>STDEV(Z4:AB4)</f>
        <v>#DIV/0!</v>
      </c>
      <c r="AE4" s="42"/>
      <c r="AF4" s="42"/>
      <c r="AG4" s="35">
        <v>14.18</v>
      </c>
      <c r="AH4" s="35">
        <v>15.48</v>
      </c>
      <c r="AI4" s="35">
        <v>14.96</v>
      </c>
      <c r="AJ4" s="36">
        <f>AVERAGE(AG4:AI4)</f>
        <v>14.873333333333335</v>
      </c>
      <c r="AK4" s="13">
        <f>STDEV(AG4:AI4)</f>
        <v>0.65431898439013203</v>
      </c>
      <c r="AL4" s="42">
        <v>3.81</v>
      </c>
      <c r="AM4" s="42">
        <v>45.73</v>
      </c>
      <c r="AN4" s="37">
        <v>9.81</v>
      </c>
      <c r="AO4" s="37">
        <v>9.0299999999999994</v>
      </c>
      <c r="AP4" s="37">
        <v>9.2799999999999994</v>
      </c>
      <c r="AQ4" s="36">
        <f>AVERAGE(AN4:AP4)</f>
        <v>9.3733333333333331</v>
      </c>
      <c r="AR4" s="13">
        <f>STDEV(AN4:AP4)</f>
        <v>0.39828800299950512</v>
      </c>
      <c r="AS4" s="42">
        <v>3.45</v>
      </c>
      <c r="AT4" s="42">
        <v>41.42</v>
      </c>
      <c r="AU4" s="35" t="s">
        <v>90</v>
      </c>
      <c r="AV4" s="35" t="s">
        <v>90</v>
      </c>
      <c r="AW4" s="35" t="s">
        <v>90</v>
      </c>
      <c r="AX4" s="36" t="e">
        <f>AVERAGE(AU4:AW4)</f>
        <v>#DIV/0!</v>
      </c>
      <c r="AY4" s="13" t="e">
        <f>STDEV(AU4:AW4)</f>
        <v>#DIV/0!</v>
      </c>
      <c r="AZ4" s="42"/>
      <c r="BA4" s="42"/>
      <c r="BB4" s="37" t="s">
        <v>90</v>
      </c>
      <c r="BC4" s="37" t="s">
        <v>90</v>
      </c>
      <c r="BD4" s="37" t="s">
        <v>90</v>
      </c>
      <c r="BE4" s="36" t="e">
        <f>AVERAGE(BB4:BD4)</f>
        <v>#DIV/0!</v>
      </c>
      <c r="BF4" s="13" t="e">
        <f>STDEV(BB4:BD4)</f>
        <v>#DIV/0!</v>
      </c>
      <c r="BG4" s="42"/>
      <c r="BH4" s="42"/>
      <c r="BI4" s="35" t="s">
        <v>90</v>
      </c>
      <c r="BJ4" s="35" t="s">
        <v>90</v>
      </c>
      <c r="BK4" s="35" t="s">
        <v>90</v>
      </c>
      <c r="BL4" s="38" t="e">
        <f>AVERAGE(BI4:BK4)</f>
        <v>#DIV/0!</v>
      </c>
      <c r="BM4" s="13" t="e">
        <f>STDEV(BI4:BK4)</f>
        <v>#DIV/0!</v>
      </c>
      <c r="BP4" s="39" t="s">
        <v>98</v>
      </c>
      <c r="BQ4" s="37" t="s">
        <v>99</v>
      </c>
      <c r="BR4" s="37" t="s">
        <v>100</v>
      </c>
      <c r="BS4" s="37" t="s">
        <v>101</v>
      </c>
      <c r="BT4" s="37" t="s">
        <v>102</v>
      </c>
      <c r="BU4" s="37" t="s">
        <v>103</v>
      </c>
      <c r="BV4" s="37" t="s">
        <v>104</v>
      </c>
      <c r="BW4" s="8" t="s">
        <v>105</v>
      </c>
      <c r="BX4" s="40"/>
      <c r="BY4" s="22"/>
    </row>
  </sheetData>
  <mergeCells count="14">
    <mergeCell ref="BP1:BP2"/>
    <mergeCell ref="A1:A2"/>
    <mergeCell ref="B1:B2"/>
    <mergeCell ref="C1:C2"/>
    <mergeCell ref="E1:BO1"/>
    <mergeCell ref="D1:D2"/>
    <mergeCell ref="BW1:BW2"/>
    <mergeCell ref="BX1:BX2"/>
    <mergeCell ref="BQ1:BQ2"/>
    <mergeCell ref="BR1:BR2"/>
    <mergeCell ref="BS1:BS2"/>
    <mergeCell ref="BT1:BT2"/>
    <mergeCell ref="BU1:BU2"/>
    <mergeCell ref="BV1:BV2"/>
  </mergeCells>
  <pageMargins left="0.75" right="0.75" top="1" bottom="1" header="0.5" footer="0.5"/>
  <pageSetup orientation="portrait" horizontalDpi="4294967292" verticalDpi="4294967292"/>
  <extLst>
    <ext xmlns:mx="http://schemas.microsoft.com/office/mac/excel/2008/main" uri="{64002731-A6B0-56B0-2670-7721B7C09600}">
      <mx:PLV Mode="0" OnePage="0" WScale="0"/>
    </ext>
  </extLst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18"/>
  <sheetViews>
    <sheetView workbookViewId="0">
      <selection sqref="A1:A1048576"/>
    </sheetView>
  </sheetViews>
  <sheetFormatPr baseColWidth="10" defaultRowHeight="15" x14ac:dyDescent="0"/>
  <sheetData>
    <row r="1" spans="1:3" ht="30">
      <c r="A1" s="5" t="s">
        <v>144</v>
      </c>
      <c r="B1" s="50">
        <v>1.43</v>
      </c>
      <c r="C1" s="46">
        <v>7081</v>
      </c>
    </row>
    <row r="2" spans="1:3" ht="30">
      <c r="A2" s="5" t="s">
        <v>146</v>
      </c>
      <c r="B2" s="50">
        <v>1.3</v>
      </c>
      <c r="C2" s="46">
        <v>7081</v>
      </c>
    </row>
    <row r="3" spans="1:3" ht="30">
      <c r="A3" s="5" t="s">
        <v>148</v>
      </c>
      <c r="B3" s="50">
        <v>0.92</v>
      </c>
      <c r="C3" s="46">
        <v>7081</v>
      </c>
    </row>
    <row r="4" spans="1:3" ht="45">
      <c r="A4" s="5" t="s">
        <v>150</v>
      </c>
      <c r="B4" s="50">
        <v>0.79</v>
      </c>
      <c r="C4" s="46">
        <v>7081</v>
      </c>
    </row>
    <row r="5" spans="1:3" ht="30">
      <c r="A5" s="5" t="s">
        <v>152</v>
      </c>
      <c r="B5" s="50">
        <v>1.26</v>
      </c>
      <c r="C5" s="46">
        <v>7081</v>
      </c>
    </row>
    <row r="6" spans="1:3" ht="45">
      <c r="A6" s="5" t="s">
        <v>154</v>
      </c>
      <c r="B6" s="50">
        <v>1.45</v>
      </c>
      <c r="C6" s="46">
        <v>7081</v>
      </c>
    </row>
    <row r="7" spans="1:3" ht="30">
      <c r="A7" s="5" t="s">
        <v>156</v>
      </c>
      <c r="B7" s="50">
        <v>1.22</v>
      </c>
      <c r="C7" s="46">
        <v>7081</v>
      </c>
    </row>
    <row r="8" spans="1:3" ht="60">
      <c r="A8" s="5" t="s">
        <v>158</v>
      </c>
      <c r="B8" s="50">
        <v>0.83</v>
      </c>
      <c r="C8" s="46">
        <v>7081</v>
      </c>
    </row>
    <row r="9" spans="1:3" ht="60">
      <c r="A9" s="5" t="s">
        <v>160</v>
      </c>
      <c r="B9" s="50">
        <v>0.85</v>
      </c>
      <c r="C9" s="46">
        <v>7081</v>
      </c>
    </row>
    <row r="10" spans="1:3" ht="31" thickBot="1">
      <c r="A10" s="5" t="s">
        <v>144</v>
      </c>
      <c r="B10" s="42">
        <v>999</v>
      </c>
      <c r="C10" s="32">
        <v>8347</v>
      </c>
    </row>
    <row r="11" spans="1:3" ht="31" thickBot="1">
      <c r="A11" s="5" t="s">
        <v>146</v>
      </c>
      <c r="B11" s="42">
        <v>999</v>
      </c>
      <c r="C11" s="32">
        <v>8347</v>
      </c>
    </row>
    <row r="12" spans="1:3" ht="31" thickBot="1">
      <c r="A12" s="5" t="s">
        <v>148</v>
      </c>
      <c r="B12" s="42">
        <v>999</v>
      </c>
      <c r="C12" s="32">
        <v>8347</v>
      </c>
    </row>
    <row r="13" spans="1:3" ht="46" thickBot="1">
      <c r="A13" s="5" t="s">
        <v>150</v>
      </c>
      <c r="B13" s="42">
        <v>999</v>
      </c>
      <c r="C13" s="32">
        <v>8347</v>
      </c>
    </row>
    <row r="14" spans="1:3" ht="31" thickBot="1">
      <c r="A14" s="5" t="s">
        <v>152</v>
      </c>
      <c r="B14" s="42">
        <v>3.81</v>
      </c>
      <c r="C14" s="32">
        <v>8347</v>
      </c>
    </row>
    <row r="15" spans="1:3" ht="46" thickBot="1">
      <c r="A15" s="5" t="s">
        <v>154</v>
      </c>
      <c r="B15" s="42">
        <v>3.45</v>
      </c>
      <c r="C15" s="32">
        <v>8347</v>
      </c>
    </row>
    <row r="16" spans="1:3" ht="31" thickBot="1">
      <c r="A16" s="5" t="s">
        <v>156</v>
      </c>
      <c r="B16" s="42">
        <v>999</v>
      </c>
      <c r="C16" s="32">
        <v>8347</v>
      </c>
    </row>
    <row r="17" spans="1:3" ht="61" thickBot="1">
      <c r="A17" s="5" t="s">
        <v>158</v>
      </c>
      <c r="B17" s="42">
        <v>999</v>
      </c>
      <c r="C17" s="32">
        <v>8347</v>
      </c>
    </row>
    <row r="18" spans="1:3" ht="61" thickBot="1">
      <c r="A18" s="5" t="s">
        <v>160</v>
      </c>
      <c r="B18" s="42">
        <v>999</v>
      </c>
      <c r="C18" s="32">
        <v>8347</v>
      </c>
    </row>
  </sheetData>
  <pageMargins left="0.75" right="0.75" top="1" bottom="1" header="0.5" footer="0.5"/>
  <pageSetup orientation="portrait" horizontalDpi="4294967292" verticalDpi="4294967292"/>
  <extLst>
    <ext xmlns:mx="http://schemas.microsoft.com/office/mac/excel/2008/main" uri="{64002731-A6B0-56B0-2670-7721B7C09600}">
      <mx:PLV Mode="0" OnePage="0" WScale="0"/>
    </ext>
  </extLst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F5"/>
  <sheetViews>
    <sheetView workbookViewId="0">
      <selection activeCell="A5" sqref="A1:XFD5"/>
    </sheetView>
  </sheetViews>
  <sheetFormatPr baseColWidth="10" defaultRowHeight="15" x14ac:dyDescent="0"/>
  <sheetData>
    <row r="1" spans="1:58" s="3" customFormat="1" ht="15" customHeight="1">
      <c r="A1" s="61" t="s">
        <v>0</v>
      </c>
      <c r="B1" s="61" t="s">
        <v>1</v>
      </c>
      <c r="C1" s="63" t="s">
        <v>2</v>
      </c>
      <c r="D1" s="57" t="s">
        <v>3</v>
      </c>
      <c r="E1" s="76"/>
      <c r="F1" s="76"/>
      <c r="G1" s="76"/>
      <c r="H1" s="76"/>
      <c r="I1" s="76"/>
      <c r="J1" s="76"/>
      <c r="K1" s="76"/>
      <c r="L1" s="76"/>
      <c r="M1" s="76"/>
      <c r="N1" s="76"/>
      <c r="O1" s="76"/>
      <c r="P1" s="76"/>
      <c r="Q1" s="76"/>
      <c r="R1" s="76"/>
      <c r="S1" s="76"/>
      <c r="T1" s="76"/>
      <c r="U1" s="76"/>
      <c r="V1" s="76"/>
      <c r="W1" s="76"/>
      <c r="X1" s="76"/>
      <c r="Y1" s="76"/>
      <c r="Z1" s="76"/>
      <c r="AA1" s="76"/>
      <c r="AB1" s="76"/>
      <c r="AC1" s="76"/>
      <c r="AD1" s="76"/>
      <c r="AE1" s="76"/>
      <c r="AF1" s="76"/>
      <c r="AG1" s="76"/>
      <c r="AH1" s="76"/>
      <c r="AI1" s="76"/>
      <c r="AJ1" s="76"/>
      <c r="AK1" s="76"/>
      <c r="AL1" s="76"/>
      <c r="AM1" s="76"/>
      <c r="AN1" s="76"/>
      <c r="AO1" s="76"/>
      <c r="AP1" s="76"/>
      <c r="AQ1" s="76"/>
      <c r="AR1" s="76"/>
      <c r="AS1" s="76"/>
      <c r="AT1" s="77"/>
      <c r="AU1" s="77"/>
      <c r="AV1" s="77"/>
      <c r="AW1" s="78" t="s">
        <v>5</v>
      </c>
      <c r="AX1" s="56" t="s">
        <v>6</v>
      </c>
      <c r="AY1" s="56" t="s">
        <v>7</v>
      </c>
      <c r="AZ1" s="56" t="s">
        <v>8</v>
      </c>
      <c r="BA1" s="56" t="s">
        <v>9</v>
      </c>
      <c r="BB1" s="56" t="s">
        <v>10</v>
      </c>
      <c r="BC1" s="56" t="s">
        <v>11</v>
      </c>
      <c r="BD1" s="56" t="s">
        <v>12</v>
      </c>
      <c r="BE1" s="54" t="s">
        <v>13</v>
      </c>
    </row>
    <row r="2" spans="1:58" s="8" customFormat="1" ht="90">
      <c r="A2" s="62"/>
      <c r="B2" s="62"/>
      <c r="C2" s="64"/>
      <c r="D2" s="4" t="s">
        <v>14</v>
      </c>
      <c r="E2" s="5" t="s">
        <v>15</v>
      </c>
      <c r="F2" s="5" t="s">
        <v>16</v>
      </c>
      <c r="G2" s="5" t="s">
        <v>17</v>
      </c>
      <c r="H2" s="5" t="s">
        <v>132</v>
      </c>
      <c r="I2" s="5" t="s">
        <v>18</v>
      </c>
      <c r="J2" s="5" t="s">
        <v>19</v>
      </c>
      <c r="K2" s="5" t="s">
        <v>20</v>
      </c>
      <c r="L2" s="5" t="s">
        <v>106</v>
      </c>
      <c r="M2" s="5" t="s">
        <v>133</v>
      </c>
      <c r="N2" s="5" t="s">
        <v>21</v>
      </c>
      <c r="O2" s="5" t="s">
        <v>22</v>
      </c>
      <c r="P2" s="5" t="s">
        <v>23</v>
      </c>
      <c r="Q2" s="5" t="s">
        <v>24</v>
      </c>
      <c r="R2" s="5" t="s">
        <v>134</v>
      </c>
      <c r="S2" s="5" t="s">
        <v>25</v>
      </c>
      <c r="T2" s="5" t="s">
        <v>26</v>
      </c>
      <c r="U2" s="5" t="s">
        <v>27</v>
      </c>
      <c r="V2" s="5" t="s">
        <v>28</v>
      </c>
      <c r="W2" s="5" t="s">
        <v>135</v>
      </c>
      <c r="X2" s="5" t="s">
        <v>29</v>
      </c>
      <c r="Y2" s="5" t="s">
        <v>30</v>
      </c>
      <c r="Z2" s="5" t="s">
        <v>31</v>
      </c>
      <c r="AA2" s="5" t="s">
        <v>32</v>
      </c>
      <c r="AB2" s="5" t="s">
        <v>136</v>
      </c>
      <c r="AC2" s="5" t="s">
        <v>33</v>
      </c>
      <c r="AD2" s="5" t="s">
        <v>34</v>
      </c>
      <c r="AE2" s="5" t="s">
        <v>35</v>
      </c>
      <c r="AF2" s="5" t="s">
        <v>36</v>
      </c>
      <c r="AG2" s="5" t="s">
        <v>137</v>
      </c>
      <c r="AH2" s="5" t="s">
        <v>37</v>
      </c>
      <c r="AI2" s="5" t="s">
        <v>38</v>
      </c>
      <c r="AJ2" s="5" t="s">
        <v>39</v>
      </c>
      <c r="AK2" s="5" t="s">
        <v>40</v>
      </c>
      <c r="AL2" s="5" t="s">
        <v>138</v>
      </c>
      <c r="AM2" s="5" t="s">
        <v>41</v>
      </c>
      <c r="AN2" s="5" t="s">
        <v>42</v>
      </c>
      <c r="AO2" s="5" t="s">
        <v>43</v>
      </c>
      <c r="AP2" s="5" t="s">
        <v>44</v>
      </c>
      <c r="AQ2" s="5" t="s">
        <v>139</v>
      </c>
      <c r="AR2" s="5" t="s">
        <v>45</v>
      </c>
      <c r="AS2" s="5" t="s">
        <v>46</v>
      </c>
      <c r="AT2" s="5" t="s">
        <v>47</v>
      </c>
      <c r="AU2" s="6" t="s">
        <v>48</v>
      </c>
      <c r="AV2" s="6" t="s">
        <v>140</v>
      </c>
      <c r="AW2" s="79"/>
      <c r="AX2" s="55"/>
      <c r="AY2" s="55"/>
      <c r="AZ2" s="55"/>
      <c r="BA2" s="55"/>
      <c r="BB2" s="55"/>
      <c r="BC2" s="55"/>
      <c r="BD2" s="55"/>
      <c r="BE2" s="55"/>
    </row>
    <row r="3" spans="1:58">
      <c r="A3" s="10">
        <v>7002</v>
      </c>
      <c r="B3" s="9" t="s">
        <v>76</v>
      </c>
      <c r="C3" s="11" t="s">
        <v>77</v>
      </c>
      <c r="D3" s="12">
        <v>80.959999999999994</v>
      </c>
      <c r="E3" s="13">
        <v>80.099999999999994</v>
      </c>
      <c r="F3" s="13">
        <v>79.209999999999994</v>
      </c>
      <c r="G3" s="13">
        <f>AVERAGE(D3:F3)</f>
        <v>80.089999999999989</v>
      </c>
      <c r="H3" s="13">
        <f>STDEV(D3:F3)</f>
        <v>0.87504285609334587</v>
      </c>
      <c r="I3" s="13">
        <v>74.349999999999994</v>
      </c>
      <c r="J3" s="13">
        <v>74.81</v>
      </c>
      <c r="K3" s="13">
        <v>75.040000000000006</v>
      </c>
      <c r="L3" s="13">
        <f>AVERAGE(I3:K3)</f>
        <v>74.733333333333334</v>
      </c>
      <c r="M3" s="13">
        <f>STDEV(I3:K3)</f>
        <v>0.35133080327995381</v>
      </c>
      <c r="N3" s="13">
        <v>35.72</v>
      </c>
      <c r="O3" s="13">
        <v>33.86</v>
      </c>
      <c r="P3" s="13">
        <v>34.909999999999997</v>
      </c>
      <c r="Q3" s="13">
        <f>AVERAGE(N3:P3)</f>
        <v>34.83</v>
      </c>
      <c r="R3" s="13">
        <f>STDEV(N3:P3)</f>
        <v>0.93257707456274053</v>
      </c>
      <c r="S3" s="13">
        <v>18.62</v>
      </c>
      <c r="T3" s="13">
        <v>19.8</v>
      </c>
      <c r="U3" s="13">
        <v>19.52</v>
      </c>
      <c r="V3" s="13">
        <f>AVERAGE(S3:U3)</f>
        <v>19.313333333333333</v>
      </c>
      <c r="W3" s="13">
        <f>STDEV(S3:U3)</f>
        <v>0.61654953842601568</v>
      </c>
      <c r="X3" s="13">
        <v>16.47</v>
      </c>
      <c r="Y3" s="13">
        <v>17.97</v>
      </c>
      <c r="Z3" s="13">
        <v>16.55</v>
      </c>
      <c r="AA3" s="13">
        <f>AVERAGE(X3:Z3)</f>
        <v>16.996666666666666</v>
      </c>
      <c r="AB3" s="13">
        <f>STDEV(X3:Z3)</f>
        <v>0.84387992826783864</v>
      </c>
      <c r="AC3" s="13">
        <v>8.43</v>
      </c>
      <c r="AD3" s="13">
        <v>8.44</v>
      </c>
      <c r="AE3" s="13">
        <v>8.59</v>
      </c>
      <c r="AF3" s="13">
        <f>AVERAGE(AC3:AE3)</f>
        <v>8.4866666666666664</v>
      </c>
      <c r="AG3" s="13">
        <f>STDEV(AC3:AE3)</f>
        <v>8.9628864398325153E-2</v>
      </c>
      <c r="AH3" s="13">
        <v>33.6</v>
      </c>
      <c r="AI3" s="13">
        <v>33.700000000000003</v>
      </c>
      <c r="AJ3" s="13">
        <v>32.21</v>
      </c>
      <c r="AK3" s="13">
        <f>AVERAGE(AH3:AJ3)</f>
        <v>33.170000000000009</v>
      </c>
      <c r="AL3" s="13">
        <f>STDEV(AH3:AJ3)</f>
        <v>0.832886546895795</v>
      </c>
      <c r="AM3" s="13">
        <v>9.2200000000000006</v>
      </c>
      <c r="AN3" s="13">
        <v>9.06</v>
      </c>
      <c r="AO3" s="13">
        <v>9.18</v>
      </c>
      <c r="AP3" s="13">
        <f>AVERAGE(AM3:AO3)</f>
        <v>9.1533333333333342</v>
      </c>
      <c r="AQ3" s="13">
        <f>STDEV(AM3:AO3)</f>
        <v>8.3266639978645238E-2</v>
      </c>
      <c r="AR3" s="13">
        <v>15.1</v>
      </c>
      <c r="AS3" s="13">
        <v>15.05</v>
      </c>
      <c r="AT3" s="13">
        <v>15.12</v>
      </c>
      <c r="AU3" s="14">
        <f>AVERAGE(AR3:AT3)</f>
        <v>15.089999999999998</v>
      </c>
      <c r="AV3" s="13">
        <f>STDEV(AR3:AT3)</f>
        <v>3.6055512754639127E-2</v>
      </c>
    </row>
    <row r="4" spans="1:58" ht="24">
      <c r="A4" s="10">
        <v>7133</v>
      </c>
      <c r="B4" s="9" t="s">
        <v>89</v>
      </c>
      <c r="C4" s="11" t="s">
        <v>77</v>
      </c>
      <c r="D4" s="12" t="s">
        <v>90</v>
      </c>
      <c r="E4" s="12" t="s">
        <v>90</v>
      </c>
      <c r="F4" s="12" t="s">
        <v>90</v>
      </c>
      <c r="G4" s="13" t="e">
        <f>AVERAGE(D4:F4)</f>
        <v>#DIV/0!</v>
      </c>
      <c r="H4" s="13" t="e">
        <f>STDEV(D4:F4)</f>
        <v>#DIV/0!</v>
      </c>
      <c r="I4" s="12" t="s">
        <v>90</v>
      </c>
      <c r="J4" s="12" t="s">
        <v>90</v>
      </c>
      <c r="K4" s="12" t="s">
        <v>90</v>
      </c>
      <c r="L4" s="13" t="e">
        <f>AVERAGE(I4:K4)</f>
        <v>#DIV/0!</v>
      </c>
      <c r="M4" s="13" t="e">
        <f>STDEV(I4:K4)</f>
        <v>#DIV/0!</v>
      </c>
      <c r="N4" s="12" t="s">
        <v>90</v>
      </c>
      <c r="O4" s="12" t="s">
        <v>90</v>
      </c>
      <c r="P4" s="12" t="s">
        <v>90</v>
      </c>
      <c r="Q4" s="13" t="e">
        <f>AVERAGE(N4:P4)</f>
        <v>#DIV/0!</v>
      </c>
      <c r="R4" s="13" t="e">
        <f>STDEV(N4:P4)</f>
        <v>#DIV/0!</v>
      </c>
      <c r="S4" s="12" t="s">
        <v>90</v>
      </c>
      <c r="T4" s="12" t="s">
        <v>90</v>
      </c>
      <c r="U4" s="12" t="s">
        <v>90</v>
      </c>
      <c r="V4" s="13" t="e">
        <f>AVERAGE(S4:U4)</f>
        <v>#DIV/0!</v>
      </c>
      <c r="W4" s="13" t="e">
        <f>STDEV(S4:U4)</f>
        <v>#DIV/0!</v>
      </c>
      <c r="X4" s="13">
        <v>15.83</v>
      </c>
      <c r="Y4" s="13">
        <v>15.18</v>
      </c>
      <c r="Z4" s="13">
        <v>15.48</v>
      </c>
      <c r="AA4" s="13">
        <f>AVERAGE(X4:Z4)</f>
        <v>15.496666666666664</v>
      </c>
      <c r="AB4" s="13">
        <f>STDEV(X4:Z4)</f>
        <v>0.32532035493238576</v>
      </c>
      <c r="AC4" s="13">
        <v>9.48</v>
      </c>
      <c r="AD4" s="13">
        <v>9.17</v>
      </c>
      <c r="AE4" s="13">
        <v>9.76</v>
      </c>
      <c r="AF4" s="13">
        <f>AVERAGE(AC4:AE4)</f>
        <v>9.4699999999999989</v>
      </c>
      <c r="AG4" s="13">
        <f>STDEV(AC4:AE4)</f>
        <v>0.29512709126747405</v>
      </c>
      <c r="AH4" s="13">
        <v>32.17</v>
      </c>
      <c r="AI4" s="13">
        <v>32.89</v>
      </c>
      <c r="AJ4" s="13">
        <v>32.799999999999997</v>
      </c>
      <c r="AK4" s="13">
        <f>AVERAGE(AH4:AJ4)</f>
        <v>32.619999999999997</v>
      </c>
      <c r="AL4" s="13">
        <f>STDEV(AH4:AJ4)</f>
        <v>0.39230090491865915</v>
      </c>
      <c r="AM4" s="13">
        <v>9.6</v>
      </c>
      <c r="AN4" s="13">
        <v>9.5299999999999994</v>
      </c>
      <c r="AO4" s="13">
        <v>9.9499999999999993</v>
      </c>
      <c r="AP4" s="13">
        <f>AVERAGE(AM4:AO4)</f>
        <v>9.6933333333333334</v>
      </c>
      <c r="AQ4" s="13">
        <f>STDEV(AM4:AO4)</f>
        <v>0.22501851775650217</v>
      </c>
      <c r="AR4" s="13">
        <v>16.25</v>
      </c>
      <c r="AS4" s="13">
        <v>16.07</v>
      </c>
      <c r="AT4" s="13">
        <v>15.91</v>
      </c>
      <c r="AU4" s="14">
        <f>AVERAGE(AR4:AT4)</f>
        <v>16.076666666666668</v>
      </c>
      <c r="AV4" s="13">
        <f>STDEV(AR4:AT4)</f>
        <v>0.17009801096230756</v>
      </c>
    </row>
    <row r="5" spans="1:58" s="13" customFormat="1">
      <c r="A5" s="10">
        <v>8130</v>
      </c>
      <c r="B5" s="9" t="s">
        <v>95</v>
      </c>
      <c r="C5" s="11" t="s">
        <v>77</v>
      </c>
      <c r="D5" s="12" t="s">
        <v>90</v>
      </c>
      <c r="E5" s="13" t="s">
        <v>90</v>
      </c>
      <c r="F5" s="13" t="s">
        <v>90</v>
      </c>
      <c r="G5" s="13" t="e">
        <f>AVERAGE(D5:F5)</f>
        <v>#DIV/0!</v>
      </c>
      <c r="H5" s="13" t="e">
        <f>STDEV(D5:F5)</f>
        <v>#DIV/0!</v>
      </c>
      <c r="I5" s="13" t="s">
        <v>90</v>
      </c>
      <c r="J5" s="13" t="s">
        <v>90</v>
      </c>
      <c r="K5" s="13" t="s">
        <v>90</v>
      </c>
      <c r="L5" s="13" t="e">
        <f>AVERAGE(I5:K5)</f>
        <v>#DIV/0!</v>
      </c>
      <c r="M5" s="13" t="e">
        <f>STDEV(I5:K5)</f>
        <v>#DIV/0!</v>
      </c>
      <c r="N5" s="13">
        <v>37.14</v>
      </c>
      <c r="O5" s="13">
        <v>36.74</v>
      </c>
      <c r="P5" s="13">
        <v>36.67</v>
      </c>
      <c r="Q5" s="13">
        <f>AVERAGE(N5:P5)</f>
        <v>36.85</v>
      </c>
      <c r="R5" s="13">
        <f>STDEV(N5:P5)</f>
        <v>0.25357444666211859</v>
      </c>
      <c r="S5" s="13">
        <v>20.16</v>
      </c>
      <c r="T5" s="13">
        <v>20.38</v>
      </c>
      <c r="U5" s="13">
        <v>20</v>
      </c>
      <c r="V5" s="13">
        <f>AVERAGE(S5:U5)</f>
        <v>20.18</v>
      </c>
      <c r="W5" s="13">
        <f>STDEV(S5:U5)</f>
        <v>0.1907878402833886</v>
      </c>
      <c r="X5" s="13">
        <v>14.22</v>
      </c>
      <c r="Y5" s="13">
        <v>14.51</v>
      </c>
      <c r="Z5" s="13">
        <v>14.15</v>
      </c>
      <c r="AA5" s="13">
        <f>AVERAGE(X5:Z5)</f>
        <v>14.293333333333335</v>
      </c>
      <c r="AB5" s="13">
        <f>STDEV(X5:Z5)</f>
        <v>0.19087517736293841</v>
      </c>
      <c r="AC5" s="13">
        <v>11.69</v>
      </c>
      <c r="AD5" s="13">
        <v>11.82</v>
      </c>
      <c r="AE5" s="13">
        <v>11.65</v>
      </c>
      <c r="AF5" s="13">
        <f>AVERAGE(AC5:AE5)</f>
        <v>11.719999999999999</v>
      </c>
      <c r="AG5" s="13">
        <f>STDEV(AC5:AE5)</f>
        <v>8.8881944173155994E-2</v>
      </c>
      <c r="AH5" s="13" t="s">
        <v>78</v>
      </c>
      <c r="AI5" s="13" t="s">
        <v>78</v>
      </c>
      <c r="AJ5" s="13" t="s">
        <v>78</v>
      </c>
      <c r="AK5" s="13" t="e">
        <f>AVERAGE(AH5:AJ5)</f>
        <v>#DIV/0!</v>
      </c>
      <c r="AL5" s="13" t="e">
        <f>STDEV(AH5:AJ5)</f>
        <v>#DIV/0!</v>
      </c>
      <c r="AM5" s="13" t="s">
        <v>78</v>
      </c>
      <c r="AN5" s="13" t="s">
        <v>78</v>
      </c>
      <c r="AO5" s="13" t="s">
        <v>78</v>
      </c>
      <c r="AP5" s="13" t="e">
        <f>AVERAGE(AM5:AO5)</f>
        <v>#DIV/0!</v>
      </c>
      <c r="AQ5" s="13" t="e">
        <f>STDEV(AM5:AO5)</f>
        <v>#DIV/0!</v>
      </c>
      <c r="AR5" s="13" t="s">
        <v>78</v>
      </c>
      <c r="AS5" s="13" t="s">
        <v>78</v>
      </c>
      <c r="AT5" s="13" t="s">
        <v>78</v>
      </c>
      <c r="AU5" s="14" t="e">
        <f>AVERAGE(AR5:AT5)</f>
        <v>#DIV/0!</v>
      </c>
      <c r="AV5" s="13" t="e">
        <f>STDEV(AR5:AT5)</f>
        <v>#DIV/0!</v>
      </c>
      <c r="AW5" s="17"/>
      <c r="BE5" s="16"/>
      <c r="BF5" s="17"/>
    </row>
  </sheetData>
  <mergeCells count="13">
    <mergeCell ref="BC1:BC2"/>
    <mergeCell ref="BD1:BD2"/>
    <mergeCell ref="BE1:BE2"/>
    <mergeCell ref="AX1:AX2"/>
    <mergeCell ref="AY1:AY2"/>
    <mergeCell ref="AZ1:AZ2"/>
    <mergeCell ref="BA1:BA2"/>
    <mergeCell ref="BB1:BB2"/>
    <mergeCell ref="D1:AV1"/>
    <mergeCell ref="A1:A2"/>
    <mergeCell ref="B1:B2"/>
    <mergeCell ref="C1:C2"/>
    <mergeCell ref="AW1:AW2"/>
  </mergeCells>
  <pageMargins left="0.75" right="0.75" top="1" bottom="1" header="0.5" footer="0.5"/>
  <pageSetup orientation="portrait" horizontalDpi="4294967292" verticalDpi="4294967292"/>
  <extLst>
    <ext xmlns:mx="http://schemas.microsoft.com/office/mac/excel/2008/main" uri="{64002731-A6B0-56B0-2670-7721B7C09600}">
      <mx:PLV Mode="0" OnePage="0" WScale="0"/>
    </ext>
  </extLst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Z13"/>
  <sheetViews>
    <sheetView tabSelected="1" topLeftCell="A2" workbookViewId="0">
      <selection activeCell="C24" sqref="C24"/>
    </sheetView>
  </sheetViews>
  <sheetFormatPr baseColWidth="10" defaultRowHeight="15" x14ac:dyDescent="0"/>
  <cols>
    <col min="4" max="6" width="0" hidden="1" customWidth="1"/>
    <col min="8" max="11" width="0" hidden="1" customWidth="1"/>
    <col min="13" max="16" width="0" hidden="1" customWidth="1"/>
    <col min="18" max="21" width="0" hidden="1" customWidth="1"/>
    <col min="23" max="26" width="0" hidden="1" customWidth="1"/>
    <col min="28" max="31" width="0" hidden="1" customWidth="1"/>
    <col min="33" max="36" width="0" hidden="1" customWidth="1"/>
    <col min="38" max="41" width="0" hidden="1" customWidth="1"/>
    <col min="43" max="46" width="0" hidden="1" customWidth="1"/>
    <col min="48" max="48" width="0" hidden="1" customWidth="1"/>
  </cols>
  <sheetData>
    <row r="1" spans="1:52" s="3" customFormat="1" ht="15" customHeight="1">
      <c r="A1" s="61" t="s">
        <v>0</v>
      </c>
      <c r="B1" s="61" t="s">
        <v>1</v>
      </c>
      <c r="C1" s="63" t="s">
        <v>2</v>
      </c>
      <c r="D1" s="57" t="s">
        <v>3</v>
      </c>
      <c r="E1" s="76"/>
      <c r="F1" s="76"/>
      <c r="G1" s="76"/>
      <c r="H1" s="76"/>
      <c r="I1" s="76"/>
      <c r="J1" s="76"/>
      <c r="K1" s="76"/>
      <c r="L1" s="76"/>
      <c r="M1" s="76"/>
      <c r="N1" s="76"/>
      <c r="O1" s="76"/>
      <c r="P1" s="76"/>
      <c r="Q1" s="76"/>
      <c r="R1" s="76"/>
      <c r="S1" s="76"/>
      <c r="T1" s="76"/>
      <c r="U1" s="76"/>
      <c r="V1" s="76"/>
      <c r="W1" s="76"/>
      <c r="X1" s="76"/>
      <c r="Y1" s="76"/>
      <c r="Z1" s="76"/>
      <c r="AA1" s="76"/>
      <c r="AB1" s="76"/>
      <c r="AC1" s="76"/>
      <c r="AD1" s="76"/>
      <c r="AE1" s="76"/>
      <c r="AF1" s="76"/>
      <c r="AG1" s="76"/>
      <c r="AH1" s="76"/>
      <c r="AI1" s="76"/>
      <c r="AJ1" s="76"/>
      <c r="AK1" s="76"/>
      <c r="AL1" s="76"/>
      <c r="AM1" s="76"/>
      <c r="AN1" s="76"/>
      <c r="AO1" s="76"/>
      <c r="AP1" s="76"/>
      <c r="AQ1" s="76"/>
      <c r="AR1" s="76"/>
      <c r="AS1" s="76"/>
      <c r="AT1" s="77"/>
      <c r="AU1" s="77"/>
      <c r="AV1" s="77"/>
    </row>
    <row r="2" spans="1:52" s="8" customFormat="1" ht="90">
      <c r="A2" s="62"/>
      <c r="B2" s="62"/>
      <c r="C2" s="64"/>
      <c r="D2" s="4" t="s">
        <v>14</v>
      </c>
      <c r="E2" s="5" t="s">
        <v>15</v>
      </c>
      <c r="F2" s="5" t="s">
        <v>16</v>
      </c>
      <c r="G2" s="5" t="s">
        <v>17</v>
      </c>
      <c r="H2" s="5" t="s">
        <v>132</v>
      </c>
      <c r="I2" s="5" t="s">
        <v>18</v>
      </c>
      <c r="J2" s="5" t="s">
        <v>19</v>
      </c>
      <c r="K2" s="5" t="s">
        <v>20</v>
      </c>
      <c r="L2" s="5" t="s">
        <v>106</v>
      </c>
      <c r="M2" s="5" t="s">
        <v>133</v>
      </c>
      <c r="N2" s="5" t="s">
        <v>21</v>
      </c>
      <c r="O2" s="5" t="s">
        <v>22</v>
      </c>
      <c r="P2" s="5" t="s">
        <v>23</v>
      </c>
      <c r="Q2" s="5" t="s">
        <v>24</v>
      </c>
      <c r="R2" s="5" t="s">
        <v>134</v>
      </c>
      <c r="S2" s="5" t="s">
        <v>25</v>
      </c>
      <c r="T2" s="5" t="s">
        <v>26</v>
      </c>
      <c r="U2" s="5" t="s">
        <v>27</v>
      </c>
      <c r="V2" s="5" t="s">
        <v>28</v>
      </c>
      <c r="W2" s="5" t="s">
        <v>135</v>
      </c>
      <c r="X2" s="5" t="s">
        <v>29</v>
      </c>
      <c r="Y2" s="5" t="s">
        <v>30</v>
      </c>
      <c r="Z2" s="5" t="s">
        <v>31</v>
      </c>
      <c r="AA2" s="5" t="s">
        <v>32</v>
      </c>
      <c r="AB2" s="5" t="s">
        <v>136</v>
      </c>
      <c r="AC2" s="5" t="s">
        <v>33</v>
      </c>
      <c r="AD2" s="5" t="s">
        <v>34</v>
      </c>
      <c r="AE2" s="5" t="s">
        <v>35</v>
      </c>
      <c r="AF2" s="5" t="s">
        <v>36</v>
      </c>
      <c r="AG2" s="5" t="s">
        <v>137</v>
      </c>
      <c r="AH2" s="5" t="s">
        <v>37</v>
      </c>
      <c r="AI2" s="5" t="s">
        <v>38</v>
      </c>
      <c r="AJ2" s="5" t="s">
        <v>39</v>
      </c>
      <c r="AK2" s="5" t="s">
        <v>40</v>
      </c>
      <c r="AL2" s="5" t="s">
        <v>138</v>
      </c>
      <c r="AM2" s="5" t="s">
        <v>41</v>
      </c>
      <c r="AN2" s="5" t="s">
        <v>42</v>
      </c>
      <c r="AO2" s="5" t="s">
        <v>43</v>
      </c>
      <c r="AP2" s="5" t="s">
        <v>44</v>
      </c>
      <c r="AQ2" s="5" t="s">
        <v>139</v>
      </c>
      <c r="AR2" s="5" t="s">
        <v>45</v>
      </c>
      <c r="AS2" s="5" t="s">
        <v>46</v>
      </c>
      <c r="AT2" s="5" t="s">
        <v>47</v>
      </c>
      <c r="AU2" s="6" t="s">
        <v>48</v>
      </c>
      <c r="AV2" s="6" t="s">
        <v>140</v>
      </c>
    </row>
    <row r="3" spans="1:52">
      <c r="A3" s="10">
        <v>7002</v>
      </c>
      <c r="B3" s="9" t="s">
        <v>76</v>
      </c>
      <c r="C3" s="11" t="s">
        <v>77</v>
      </c>
      <c r="D3" s="12">
        <v>80.959999999999994</v>
      </c>
      <c r="E3" s="13">
        <v>80.099999999999994</v>
      </c>
      <c r="F3" s="13">
        <v>79.209999999999994</v>
      </c>
      <c r="G3" s="13">
        <f>AVERAGE(D3:F3)</f>
        <v>80.089999999999989</v>
      </c>
      <c r="H3" s="13">
        <f>STDEV(D3:F3)</f>
        <v>0.87504285609334587</v>
      </c>
      <c r="I3" s="13">
        <v>74.349999999999994</v>
      </c>
      <c r="J3" s="13">
        <v>74.81</v>
      </c>
      <c r="K3" s="13">
        <v>75.040000000000006</v>
      </c>
      <c r="L3" s="13">
        <f>AVERAGE(I3:K3)</f>
        <v>74.733333333333334</v>
      </c>
      <c r="M3" s="13">
        <f>STDEV(I3:K3)</f>
        <v>0.35133080327995381</v>
      </c>
      <c r="N3" s="13">
        <v>35.72</v>
      </c>
      <c r="O3" s="13">
        <v>33.86</v>
      </c>
      <c r="P3" s="13">
        <v>34.909999999999997</v>
      </c>
      <c r="Q3" s="13">
        <f>AVERAGE(N3:P3)</f>
        <v>34.83</v>
      </c>
      <c r="R3" s="13">
        <f>STDEV(N3:P3)</f>
        <v>0.93257707456274053</v>
      </c>
      <c r="S3" s="13">
        <v>18.62</v>
      </c>
      <c r="T3" s="13">
        <v>19.8</v>
      </c>
      <c r="U3" s="13">
        <v>19.52</v>
      </c>
      <c r="V3" s="13">
        <f>AVERAGE(S3:U3)</f>
        <v>19.313333333333333</v>
      </c>
      <c r="W3" s="13">
        <f>STDEV(S3:U3)</f>
        <v>0.61654953842601568</v>
      </c>
      <c r="X3" s="13">
        <v>16.47</v>
      </c>
      <c r="Y3" s="13">
        <v>17.97</v>
      </c>
      <c r="Z3" s="13">
        <v>16.55</v>
      </c>
      <c r="AA3" s="13">
        <f>AVERAGE(X3:Z3)</f>
        <v>16.996666666666666</v>
      </c>
      <c r="AB3" s="13">
        <f>STDEV(X3:Z3)</f>
        <v>0.84387992826783864</v>
      </c>
      <c r="AC3" s="13">
        <v>8.43</v>
      </c>
      <c r="AD3" s="13">
        <v>8.44</v>
      </c>
      <c r="AE3" s="13">
        <v>8.59</v>
      </c>
      <c r="AF3" s="13">
        <f>AVERAGE(AC3:AE3)</f>
        <v>8.4866666666666664</v>
      </c>
      <c r="AG3" s="13">
        <f>STDEV(AC3:AE3)</f>
        <v>8.9628864398325153E-2</v>
      </c>
      <c r="AH3" s="13">
        <v>33.6</v>
      </c>
      <c r="AI3" s="13">
        <v>33.700000000000003</v>
      </c>
      <c r="AJ3" s="13">
        <v>32.21</v>
      </c>
      <c r="AK3" s="13">
        <f>AVERAGE(AH3:AJ3)</f>
        <v>33.170000000000009</v>
      </c>
      <c r="AL3" s="13">
        <f>STDEV(AH3:AJ3)</f>
        <v>0.832886546895795</v>
      </c>
      <c r="AM3" s="13">
        <v>9.2200000000000006</v>
      </c>
      <c r="AN3" s="13">
        <v>9.06</v>
      </c>
      <c r="AO3" s="13">
        <v>9.18</v>
      </c>
      <c r="AP3" s="13">
        <f>AVERAGE(AM3:AO3)</f>
        <v>9.1533333333333342</v>
      </c>
      <c r="AQ3" s="13">
        <f>STDEV(AM3:AO3)</f>
        <v>8.3266639978645238E-2</v>
      </c>
      <c r="AR3" s="13">
        <v>15.1</v>
      </c>
      <c r="AS3" s="13">
        <v>15.05</v>
      </c>
      <c r="AT3" s="13">
        <v>15.12</v>
      </c>
      <c r="AU3" s="14">
        <f>AVERAGE(AR3:AT3)</f>
        <v>15.089999999999998</v>
      </c>
      <c r="AV3" s="13">
        <f>STDEV(AR3:AT3)</f>
        <v>3.6055512754639127E-2</v>
      </c>
    </row>
    <row r="4" spans="1:52" ht="24">
      <c r="A4" s="10">
        <v>7133</v>
      </c>
      <c r="B4" s="9" t="s">
        <v>89</v>
      </c>
      <c r="C4" s="11" t="s">
        <v>77</v>
      </c>
      <c r="D4" s="12" t="s">
        <v>90</v>
      </c>
      <c r="E4" s="12" t="s">
        <v>90</v>
      </c>
      <c r="F4" s="12" t="s">
        <v>90</v>
      </c>
      <c r="G4" s="13" t="e">
        <f>AVERAGE(D4:F4)</f>
        <v>#DIV/0!</v>
      </c>
      <c r="H4" s="13" t="e">
        <f>STDEV(D4:F4)</f>
        <v>#DIV/0!</v>
      </c>
      <c r="I4" s="12" t="s">
        <v>90</v>
      </c>
      <c r="J4" s="12" t="s">
        <v>90</v>
      </c>
      <c r="K4" s="12" t="s">
        <v>90</v>
      </c>
      <c r="L4" s="13" t="e">
        <f>AVERAGE(I4:K4)</f>
        <v>#DIV/0!</v>
      </c>
      <c r="M4" s="13" t="e">
        <f>STDEV(I4:K4)</f>
        <v>#DIV/0!</v>
      </c>
      <c r="N4" s="12" t="s">
        <v>90</v>
      </c>
      <c r="O4" s="12" t="s">
        <v>90</v>
      </c>
      <c r="P4" s="12" t="s">
        <v>90</v>
      </c>
      <c r="Q4" s="13" t="e">
        <f>AVERAGE(N4:P4)</f>
        <v>#DIV/0!</v>
      </c>
      <c r="R4" s="13" t="e">
        <f>STDEV(N4:P4)</f>
        <v>#DIV/0!</v>
      </c>
      <c r="S4" s="12" t="s">
        <v>90</v>
      </c>
      <c r="T4" s="12" t="s">
        <v>90</v>
      </c>
      <c r="U4" s="12" t="s">
        <v>90</v>
      </c>
      <c r="V4" s="13" t="e">
        <f>AVERAGE(S4:U4)</f>
        <v>#DIV/0!</v>
      </c>
      <c r="W4" s="13" t="e">
        <f>STDEV(S4:U4)</f>
        <v>#DIV/0!</v>
      </c>
      <c r="X4" s="13">
        <v>15.83</v>
      </c>
      <c r="Y4" s="13">
        <v>15.18</v>
      </c>
      <c r="Z4" s="13">
        <v>15.48</v>
      </c>
      <c r="AA4" s="13">
        <f>AVERAGE(X4:Z4)</f>
        <v>15.496666666666664</v>
      </c>
      <c r="AB4" s="13">
        <f>STDEV(X4:Z4)</f>
        <v>0.32532035493238576</v>
      </c>
      <c r="AC4" s="13">
        <v>9.48</v>
      </c>
      <c r="AD4" s="13">
        <v>9.17</v>
      </c>
      <c r="AE4" s="13">
        <v>9.76</v>
      </c>
      <c r="AF4" s="13">
        <f>AVERAGE(AC4:AE4)</f>
        <v>9.4699999999999989</v>
      </c>
      <c r="AG4" s="13">
        <f>STDEV(AC4:AE4)</f>
        <v>0.29512709126747405</v>
      </c>
      <c r="AH4" s="13">
        <v>32.17</v>
      </c>
      <c r="AI4" s="13">
        <v>32.89</v>
      </c>
      <c r="AJ4" s="13">
        <v>32.799999999999997</v>
      </c>
      <c r="AK4" s="13">
        <f>AVERAGE(AH4:AJ4)</f>
        <v>32.619999999999997</v>
      </c>
      <c r="AL4" s="13">
        <f>STDEV(AH4:AJ4)</f>
        <v>0.39230090491865915</v>
      </c>
      <c r="AM4" s="13">
        <v>9.6</v>
      </c>
      <c r="AN4" s="13">
        <v>9.5299999999999994</v>
      </c>
      <c r="AO4" s="13">
        <v>9.9499999999999993</v>
      </c>
      <c r="AP4" s="13">
        <f>AVERAGE(AM4:AO4)</f>
        <v>9.6933333333333334</v>
      </c>
      <c r="AQ4" s="13">
        <f>STDEV(AM4:AO4)</f>
        <v>0.22501851775650217</v>
      </c>
      <c r="AR4" s="13">
        <v>16.25</v>
      </c>
      <c r="AS4" s="13">
        <v>16.07</v>
      </c>
      <c r="AT4" s="13">
        <v>15.91</v>
      </c>
      <c r="AU4" s="14">
        <f>AVERAGE(AR4:AT4)</f>
        <v>16.076666666666668</v>
      </c>
      <c r="AV4" s="13">
        <f>STDEV(AR4:AT4)</f>
        <v>0.17009801096230756</v>
      </c>
    </row>
    <row r="5" spans="1:52" s="13" customFormat="1">
      <c r="A5" s="10">
        <v>8130</v>
      </c>
      <c r="B5" s="9" t="s">
        <v>95</v>
      </c>
      <c r="C5" s="11" t="s">
        <v>77</v>
      </c>
      <c r="D5" s="12" t="s">
        <v>90</v>
      </c>
      <c r="E5" s="13" t="s">
        <v>90</v>
      </c>
      <c r="F5" s="13" t="s">
        <v>90</v>
      </c>
      <c r="G5" s="13" t="e">
        <f>AVERAGE(D5:F5)</f>
        <v>#DIV/0!</v>
      </c>
      <c r="H5" s="13" t="e">
        <f>STDEV(D5:F5)</f>
        <v>#DIV/0!</v>
      </c>
      <c r="I5" s="13" t="s">
        <v>90</v>
      </c>
      <c r="J5" s="13" t="s">
        <v>90</v>
      </c>
      <c r="K5" s="13" t="s">
        <v>90</v>
      </c>
      <c r="L5" s="13" t="e">
        <f>AVERAGE(I5:K5)</f>
        <v>#DIV/0!</v>
      </c>
      <c r="M5" s="13" t="e">
        <f>STDEV(I5:K5)</f>
        <v>#DIV/0!</v>
      </c>
      <c r="N5" s="13">
        <v>37.14</v>
      </c>
      <c r="O5" s="13">
        <v>36.74</v>
      </c>
      <c r="P5" s="13">
        <v>36.67</v>
      </c>
      <c r="Q5" s="13">
        <f>AVERAGE(N5:P5)</f>
        <v>36.85</v>
      </c>
      <c r="R5" s="13">
        <f>STDEV(N5:P5)</f>
        <v>0.25357444666211859</v>
      </c>
      <c r="S5" s="13">
        <v>20.16</v>
      </c>
      <c r="T5" s="13">
        <v>20.38</v>
      </c>
      <c r="U5" s="13">
        <v>20</v>
      </c>
      <c r="V5" s="13">
        <f>AVERAGE(S5:U5)</f>
        <v>20.18</v>
      </c>
      <c r="W5" s="13">
        <f>STDEV(S5:U5)</f>
        <v>0.1907878402833886</v>
      </c>
      <c r="X5" s="13">
        <v>14.22</v>
      </c>
      <c r="Y5" s="13">
        <v>14.51</v>
      </c>
      <c r="Z5" s="13">
        <v>14.15</v>
      </c>
      <c r="AA5" s="13">
        <f>AVERAGE(X5:Z5)</f>
        <v>14.293333333333335</v>
      </c>
      <c r="AB5" s="13">
        <f>STDEV(X5:Z5)</f>
        <v>0.19087517736293841</v>
      </c>
      <c r="AC5" s="13">
        <v>11.69</v>
      </c>
      <c r="AD5" s="13">
        <v>11.82</v>
      </c>
      <c r="AE5" s="13">
        <v>11.65</v>
      </c>
      <c r="AF5" s="13">
        <f>AVERAGE(AC5:AE5)</f>
        <v>11.719999999999999</v>
      </c>
      <c r="AG5" s="13">
        <f>STDEV(AC5:AE5)</f>
        <v>8.8881944173155994E-2</v>
      </c>
      <c r="AH5" s="13" t="s">
        <v>78</v>
      </c>
      <c r="AI5" s="13" t="s">
        <v>78</v>
      </c>
      <c r="AJ5" s="13" t="s">
        <v>78</v>
      </c>
      <c r="AK5" s="13" t="e">
        <f>AVERAGE(AH5:AJ5)</f>
        <v>#DIV/0!</v>
      </c>
      <c r="AL5" s="13" t="e">
        <f>STDEV(AH5:AJ5)</f>
        <v>#DIV/0!</v>
      </c>
      <c r="AM5" s="13" t="s">
        <v>78</v>
      </c>
      <c r="AN5" s="13" t="s">
        <v>78</v>
      </c>
      <c r="AO5" s="13" t="s">
        <v>78</v>
      </c>
      <c r="AP5" s="13" t="e">
        <f>AVERAGE(AM5:AO5)</f>
        <v>#DIV/0!</v>
      </c>
      <c r="AQ5" s="13" t="e">
        <f>STDEV(AM5:AO5)</f>
        <v>#DIV/0!</v>
      </c>
      <c r="AR5" s="13" t="s">
        <v>78</v>
      </c>
      <c r="AS5" s="13" t="s">
        <v>78</v>
      </c>
      <c r="AT5" s="13" t="s">
        <v>78</v>
      </c>
      <c r="AU5" s="14" t="e">
        <f>AVERAGE(AR5:AT5)</f>
        <v>#DIV/0!</v>
      </c>
      <c r="AV5" s="13" t="e">
        <f>STDEV(AR5:AT5)</f>
        <v>#DIV/0!</v>
      </c>
    </row>
    <row r="10" spans="1:52">
      <c r="AX10" s="10">
        <v>7002</v>
      </c>
      <c r="AY10" s="10">
        <v>7133</v>
      </c>
      <c r="AZ10" s="10">
        <v>8130</v>
      </c>
    </row>
    <row r="11" spans="1:52" ht="75">
      <c r="AW11" s="5" t="s">
        <v>32</v>
      </c>
      <c r="AX11">
        <v>16.996666666666666</v>
      </c>
      <c r="AY11">
        <v>15.496666666666664</v>
      </c>
      <c r="AZ11">
        <v>14.293333333333335</v>
      </c>
    </row>
    <row r="13" spans="1:52" ht="75">
      <c r="AW13" s="5" t="s">
        <v>36</v>
      </c>
      <c r="AX13">
        <v>8.4866666666666664</v>
      </c>
      <c r="AY13">
        <v>9.4699999999999989</v>
      </c>
      <c r="AZ13">
        <v>11.719999999999999</v>
      </c>
    </row>
  </sheetData>
  <mergeCells count="4">
    <mergeCell ref="D1:AV1"/>
    <mergeCell ref="A1:A2"/>
    <mergeCell ref="B1:B2"/>
    <mergeCell ref="C1:C2"/>
  </mergeCells>
  <pageMargins left="0.75" right="0.75" top="1" bottom="1" header="0.5" footer="0.5"/>
  <pageSetup orientation="portrait" horizontalDpi="4294967292" verticalDpi="4294967292"/>
  <extLst>
    <ext xmlns:mx="http://schemas.microsoft.com/office/mac/excel/2008/main" uri="{64002731-A6B0-56B0-2670-7721B7C09600}">
      <mx:PLV Mode="0" OnePage="0" WScale="0"/>
    </ext>
  </extLst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X2"/>
  <sheetViews>
    <sheetView workbookViewId="0">
      <selection sqref="A1:XFD2"/>
    </sheetView>
  </sheetViews>
  <sheetFormatPr baseColWidth="10" defaultRowHeight="15" x14ac:dyDescent="0"/>
  <sheetData>
    <row r="1" spans="1:102" s="43" customFormat="1" ht="15" customHeight="1">
      <c r="A1" s="54" t="s">
        <v>0</v>
      </c>
      <c r="B1" s="54" t="s">
        <v>1</v>
      </c>
      <c r="C1" s="74" t="s">
        <v>2</v>
      </c>
      <c r="D1" s="57" t="s">
        <v>121</v>
      </c>
      <c r="E1" s="58"/>
      <c r="F1" s="58"/>
      <c r="G1" s="58"/>
      <c r="H1" s="58"/>
      <c r="I1" s="58"/>
      <c r="J1" s="58"/>
      <c r="K1" s="58"/>
      <c r="L1" s="58"/>
      <c r="M1" s="58"/>
      <c r="N1" s="58"/>
      <c r="O1" s="58"/>
      <c r="P1" s="58"/>
      <c r="Q1" s="58"/>
      <c r="R1" s="58"/>
      <c r="S1" s="58"/>
      <c r="T1" s="58"/>
      <c r="U1" s="58"/>
      <c r="V1" s="58"/>
      <c r="W1" s="58"/>
      <c r="X1" s="58"/>
      <c r="Y1" s="58"/>
      <c r="Z1" s="58"/>
      <c r="AA1" s="58"/>
      <c r="AB1" s="58"/>
      <c r="AC1" s="58"/>
      <c r="AD1" s="58"/>
      <c r="AE1" s="58"/>
      <c r="AF1" s="58"/>
      <c r="AG1" s="58"/>
      <c r="AH1" s="58"/>
      <c r="AI1" s="58"/>
      <c r="AJ1" s="58"/>
      <c r="AK1" s="58"/>
      <c r="AL1" s="58"/>
      <c r="AM1" s="58"/>
      <c r="AN1" s="58"/>
      <c r="AO1" s="58"/>
      <c r="AP1" s="58"/>
      <c r="AQ1" s="58"/>
      <c r="AR1" s="58"/>
      <c r="AS1" s="58"/>
      <c r="AT1" s="58"/>
      <c r="AU1" s="59"/>
      <c r="AV1" s="59"/>
      <c r="AW1" s="57" t="s">
        <v>4</v>
      </c>
      <c r="AX1" s="58"/>
      <c r="AY1" s="58"/>
      <c r="AZ1" s="58"/>
      <c r="BA1" s="58"/>
      <c r="BB1" s="58"/>
      <c r="BC1" s="58"/>
      <c r="BD1" s="58"/>
      <c r="BE1" s="58"/>
      <c r="BF1" s="58"/>
      <c r="BG1" s="58"/>
      <c r="BH1" s="58"/>
      <c r="BI1" s="58"/>
      <c r="BJ1" s="58"/>
      <c r="BK1" s="58"/>
      <c r="BL1" s="58"/>
      <c r="BM1" s="58"/>
      <c r="BN1" s="58"/>
      <c r="BO1" s="58"/>
      <c r="BP1" s="58"/>
      <c r="BQ1" s="58"/>
      <c r="BR1" s="58"/>
      <c r="BS1" s="58"/>
      <c r="BT1" s="58"/>
      <c r="BU1" s="58"/>
      <c r="BV1" s="58"/>
      <c r="BW1" s="58"/>
      <c r="BX1" s="58"/>
      <c r="BY1" s="58"/>
      <c r="BZ1" s="58"/>
      <c r="CA1" s="58"/>
      <c r="CB1" s="58"/>
      <c r="CC1" s="58"/>
      <c r="CD1" s="58"/>
      <c r="CE1" s="58"/>
      <c r="CF1" s="58"/>
      <c r="CG1" s="58"/>
      <c r="CH1" s="58"/>
      <c r="CI1" s="58"/>
      <c r="CJ1" s="58"/>
      <c r="CK1" s="58"/>
      <c r="CL1" s="58"/>
      <c r="CM1" s="58"/>
      <c r="CN1" s="59"/>
      <c r="CO1" s="60"/>
      <c r="CP1" s="71" t="s">
        <v>5</v>
      </c>
      <c r="CQ1" s="65" t="s">
        <v>6</v>
      </c>
      <c r="CR1" s="69" t="s">
        <v>7</v>
      </c>
      <c r="CS1" s="71" t="s">
        <v>8</v>
      </c>
      <c r="CT1" s="65" t="s">
        <v>9</v>
      </c>
      <c r="CU1" s="65" t="s">
        <v>10</v>
      </c>
      <c r="CV1" s="65" t="s">
        <v>11</v>
      </c>
      <c r="CW1" s="65" t="s">
        <v>12</v>
      </c>
      <c r="CX1" s="67" t="s">
        <v>13</v>
      </c>
    </row>
    <row r="2" spans="1:102" s="45" customFormat="1" ht="90">
      <c r="A2" s="73"/>
      <c r="B2" s="73"/>
      <c r="C2" s="75"/>
      <c r="D2" s="4" t="s">
        <v>14</v>
      </c>
      <c r="E2" s="5" t="s">
        <v>15</v>
      </c>
      <c r="F2" s="5" t="s">
        <v>16</v>
      </c>
      <c r="G2" s="5" t="s">
        <v>17</v>
      </c>
      <c r="H2" s="5" t="s">
        <v>107</v>
      </c>
      <c r="I2" s="5" t="s">
        <v>18</v>
      </c>
      <c r="J2" s="5" t="s">
        <v>19</v>
      </c>
      <c r="K2" s="5" t="s">
        <v>20</v>
      </c>
      <c r="L2" s="5" t="s">
        <v>106</v>
      </c>
      <c r="M2" s="5" t="s">
        <v>108</v>
      </c>
      <c r="N2" s="5" t="s">
        <v>21</v>
      </c>
      <c r="O2" s="5" t="s">
        <v>22</v>
      </c>
      <c r="P2" s="5" t="s">
        <v>23</v>
      </c>
      <c r="Q2" s="5" t="s">
        <v>24</v>
      </c>
      <c r="R2" s="5" t="s">
        <v>109</v>
      </c>
      <c r="S2" s="5" t="s">
        <v>25</v>
      </c>
      <c r="T2" s="5" t="s">
        <v>26</v>
      </c>
      <c r="U2" s="5" t="s">
        <v>27</v>
      </c>
      <c r="V2" s="5" t="s">
        <v>28</v>
      </c>
      <c r="W2" s="5" t="s">
        <v>110</v>
      </c>
      <c r="X2" s="5" t="s">
        <v>29</v>
      </c>
      <c r="Y2" s="5" t="s">
        <v>30</v>
      </c>
      <c r="Z2" s="5" t="s">
        <v>31</v>
      </c>
      <c r="AA2" s="5" t="s">
        <v>122</v>
      </c>
      <c r="AB2" s="5" t="s">
        <v>123</v>
      </c>
      <c r="AC2" s="5" t="s">
        <v>33</v>
      </c>
      <c r="AD2" s="5" t="s">
        <v>34</v>
      </c>
      <c r="AE2" s="5" t="s">
        <v>35</v>
      </c>
      <c r="AF2" s="5" t="s">
        <v>124</v>
      </c>
      <c r="AG2" s="5" t="s">
        <v>125</v>
      </c>
      <c r="AH2" s="5" t="s">
        <v>64</v>
      </c>
      <c r="AI2" s="5" t="s">
        <v>38</v>
      </c>
      <c r="AJ2" s="5" t="s">
        <v>66</v>
      </c>
      <c r="AK2" s="5" t="s">
        <v>40</v>
      </c>
      <c r="AL2" s="5" t="s">
        <v>126</v>
      </c>
      <c r="AM2" s="5" t="s">
        <v>41</v>
      </c>
      <c r="AN2" s="5" t="s">
        <v>42</v>
      </c>
      <c r="AO2" s="5" t="s">
        <v>43</v>
      </c>
      <c r="AP2" s="5" t="s">
        <v>127</v>
      </c>
      <c r="AQ2" s="5" t="s">
        <v>128</v>
      </c>
      <c r="AR2" s="5" t="s">
        <v>45</v>
      </c>
      <c r="AS2" s="5" t="s">
        <v>46</v>
      </c>
      <c r="AT2" s="5" t="s">
        <v>47</v>
      </c>
      <c r="AU2" s="44" t="s">
        <v>129</v>
      </c>
      <c r="AV2" s="44" t="s">
        <v>130</v>
      </c>
      <c r="AW2" s="5" t="s">
        <v>131</v>
      </c>
      <c r="AX2" s="5" t="s">
        <v>50</v>
      </c>
      <c r="AY2" s="5" t="s">
        <v>51</v>
      </c>
      <c r="AZ2" s="5" t="s">
        <v>17</v>
      </c>
      <c r="BA2" s="5" t="s">
        <v>107</v>
      </c>
      <c r="BB2" s="5" t="s">
        <v>52</v>
      </c>
      <c r="BC2" s="5" t="s">
        <v>53</v>
      </c>
      <c r="BD2" s="5" t="s">
        <v>54</v>
      </c>
      <c r="BE2" s="5" t="s">
        <v>106</v>
      </c>
      <c r="BF2" s="5" t="s">
        <v>108</v>
      </c>
      <c r="BG2" s="5" t="s">
        <v>55</v>
      </c>
      <c r="BH2" s="5" t="s">
        <v>56</v>
      </c>
      <c r="BI2" s="5" t="s">
        <v>57</v>
      </c>
      <c r="BJ2" s="5" t="s">
        <v>24</v>
      </c>
      <c r="BK2" s="5" t="s">
        <v>109</v>
      </c>
      <c r="BL2" s="5" t="s">
        <v>58</v>
      </c>
      <c r="BM2" s="5" t="s">
        <v>59</v>
      </c>
      <c r="BN2" s="5" t="s">
        <v>60</v>
      </c>
      <c r="BO2" s="5" t="s">
        <v>28</v>
      </c>
      <c r="BP2" s="5" t="s">
        <v>110</v>
      </c>
      <c r="BQ2" s="5" t="s">
        <v>61</v>
      </c>
      <c r="BR2" s="5" t="s">
        <v>62</v>
      </c>
      <c r="BS2" s="5" t="s">
        <v>63</v>
      </c>
      <c r="BT2" s="5" t="s">
        <v>111</v>
      </c>
      <c r="BU2" s="5" t="s">
        <v>112</v>
      </c>
      <c r="BV2" s="5" t="s">
        <v>64</v>
      </c>
      <c r="BW2" s="5" t="s">
        <v>65</v>
      </c>
      <c r="BX2" s="5" t="s">
        <v>66</v>
      </c>
      <c r="BY2" s="5" t="s">
        <v>113</v>
      </c>
      <c r="BZ2" s="5" t="s">
        <v>114</v>
      </c>
      <c r="CA2" s="5" t="s">
        <v>67</v>
      </c>
      <c r="CB2" s="5" t="s">
        <v>68</v>
      </c>
      <c r="CC2" s="5" t="s">
        <v>69</v>
      </c>
      <c r="CD2" s="5" t="s">
        <v>115</v>
      </c>
      <c r="CE2" s="5" t="s">
        <v>116</v>
      </c>
      <c r="CF2" s="5" t="s">
        <v>70</v>
      </c>
      <c r="CG2" s="5" t="s">
        <v>71</v>
      </c>
      <c r="CH2" s="5" t="s">
        <v>72</v>
      </c>
      <c r="CI2" s="5" t="s">
        <v>117</v>
      </c>
      <c r="CJ2" s="5" t="s">
        <v>118</v>
      </c>
      <c r="CK2" s="5" t="s">
        <v>73</v>
      </c>
      <c r="CL2" s="5" t="s">
        <v>74</v>
      </c>
      <c r="CM2" s="5" t="s">
        <v>75</v>
      </c>
      <c r="CN2" s="7" t="s">
        <v>119</v>
      </c>
      <c r="CO2" s="7" t="s">
        <v>120</v>
      </c>
      <c r="CP2" s="72"/>
      <c r="CQ2" s="66"/>
      <c r="CR2" s="70"/>
      <c r="CS2" s="72"/>
      <c r="CT2" s="66"/>
      <c r="CU2" s="66"/>
      <c r="CV2" s="66"/>
      <c r="CW2" s="66"/>
      <c r="CX2" s="68"/>
    </row>
  </sheetData>
  <mergeCells count="14">
    <mergeCell ref="CW1:CW2"/>
    <mergeCell ref="CX1:CX2"/>
    <mergeCell ref="CR1:CR2"/>
    <mergeCell ref="CS1:CS2"/>
    <mergeCell ref="CT1:CT2"/>
    <mergeCell ref="CU1:CU2"/>
    <mergeCell ref="CV1:CV2"/>
    <mergeCell ref="D1:AV1"/>
    <mergeCell ref="AW1:CO1"/>
    <mergeCell ref="CP1:CP2"/>
    <mergeCell ref="CQ1:CQ2"/>
    <mergeCell ref="A1:A2"/>
    <mergeCell ref="B1:B2"/>
    <mergeCell ref="C1:C2"/>
  </mergeCells>
  <pageMargins left="0.75" right="0.75" top="1" bottom="1" header="0.5" footer="0.5"/>
  <extLst>
    <ext xmlns:mx="http://schemas.microsoft.com/office/mac/excel/2008/main" uri="{64002731-A6B0-56B0-2670-7721B7C09600}">
      <mx:PLV Mode="0" OnePage="0" WScale="0"/>
    </ext>
  </extLst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F8"/>
  <sheetViews>
    <sheetView workbookViewId="0">
      <selection activeCell="A3" sqref="A3:XFD4"/>
    </sheetView>
  </sheetViews>
  <sheetFormatPr baseColWidth="10" defaultRowHeight="15" x14ac:dyDescent="0"/>
  <cols>
    <col min="1" max="3" width="10.83203125" style="3"/>
    <col min="4" max="5" width="10.83203125" style="3" customWidth="1"/>
    <col min="6" max="8" width="10.1640625" style="3" customWidth="1"/>
    <col min="9" max="13" width="12.6640625" style="3" customWidth="1"/>
    <col min="14" max="18" width="10.6640625" style="3" customWidth="1"/>
    <col min="19" max="23" width="13.1640625" style="3" customWidth="1"/>
    <col min="24" max="28" width="14.6640625" style="3" customWidth="1"/>
    <col min="29" max="29" width="14.5" style="3" customWidth="1"/>
    <col min="30" max="30" width="14.6640625" style="3" customWidth="1"/>
    <col min="31" max="33" width="15" style="3" customWidth="1"/>
    <col min="34" max="53" width="10.83203125" style="3" customWidth="1"/>
    <col min="54" max="55" width="12.1640625" style="3" customWidth="1"/>
    <col min="56" max="56" width="11.5" style="3" customWidth="1"/>
    <col min="57" max="57" width="32.5" style="3" customWidth="1"/>
    <col min="58" max="16384" width="10.83203125" style="3"/>
  </cols>
  <sheetData>
    <row r="1" spans="1:58" ht="15" customHeight="1">
      <c r="A1" s="61" t="s">
        <v>0</v>
      </c>
      <c r="B1" s="61" t="s">
        <v>1</v>
      </c>
      <c r="C1" s="63" t="s">
        <v>2</v>
      </c>
      <c r="D1" s="57" t="s">
        <v>3</v>
      </c>
      <c r="E1" s="76"/>
      <c r="F1" s="76"/>
      <c r="G1" s="76"/>
      <c r="H1" s="76"/>
      <c r="I1" s="76"/>
      <c r="J1" s="76"/>
      <c r="K1" s="76"/>
      <c r="L1" s="76"/>
      <c r="M1" s="76"/>
      <c r="N1" s="76"/>
      <c r="O1" s="76"/>
      <c r="P1" s="76"/>
      <c r="Q1" s="76"/>
      <c r="R1" s="76"/>
      <c r="S1" s="76"/>
      <c r="T1" s="76"/>
      <c r="U1" s="76"/>
      <c r="V1" s="76"/>
      <c r="W1" s="76"/>
      <c r="X1" s="76"/>
      <c r="Y1" s="76"/>
      <c r="Z1" s="76"/>
      <c r="AA1" s="76"/>
      <c r="AB1" s="76"/>
      <c r="AC1" s="76"/>
      <c r="AD1" s="76"/>
      <c r="AE1" s="76"/>
      <c r="AF1" s="76"/>
      <c r="AG1" s="76"/>
      <c r="AH1" s="76"/>
      <c r="AI1" s="76"/>
      <c r="AJ1" s="76"/>
      <c r="AK1" s="76"/>
      <c r="AL1" s="76"/>
      <c r="AM1" s="76"/>
      <c r="AN1" s="76"/>
      <c r="AO1" s="76"/>
      <c r="AP1" s="76"/>
      <c r="AQ1" s="76"/>
      <c r="AR1" s="76"/>
      <c r="AS1" s="76"/>
      <c r="AT1" s="77"/>
      <c r="AU1" s="77"/>
      <c r="AV1" s="77"/>
      <c r="AW1" s="78" t="s">
        <v>5</v>
      </c>
      <c r="AX1" s="56" t="s">
        <v>6</v>
      </c>
      <c r="AY1" s="56" t="s">
        <v>7</v>
      </c>
      <c r="AZ1" s="56" t="s">
        <v>8</v>
      </c>
      <c r="BA1" s="56" t="s">
        <v>9</v>
      </c>
      <c r="BB1" s="56" t="s">
        <v>10</v>
      </c>
      <c r="BC1" s="56" t="s">
        <v>11</v>
      </c>
      <c r="BD1" s="56" t="s">
        <v>12</v>
      </c>
      <c r="BE1" s="54" t="s">
        <v>13</v>
      </c>
    </row>
    <row r="2" spans="1:58" s="8" customFormat="1" ht="75">
      <c r="A2" s="62"/>
      <c r="B2" s="62"/>
      <c r="C2" s="64"/>
      <c r="D2" s="4" t="s">
        <v>14</v>
      </c>
      <c r="E2" s="5" t="s">
        <v>15</v>
      </c>
      <c r="F2" s="5" t="s">
        <v>16</v>
      </c>
      <c r="G2" s="5" t="s">
        <v>17</v>
      </c>
      <c r="H2" s="5" t="s">
        <v>132</v>
      </c>
      <c r="I2" s="5" t="s">
        <v>18</v>
      </c>
      <c r="J2" s="5" t="s">
        <v>19</v>
      </c>
      <c r="K2" s="5" t="s">
        <v>20</v>
      </c>
      <c r="L2" s="5" t="s">
        <v>106</v>
      </c>
      <c r="M2" s="5" t="s">
        <v>133</v>
      </c>
      <c r="N2" s="5" t="s">
        <v>21</v>
      </c>
      <c r="O2" s="5" t="s">
        <v>22</v>
      </c>
      <c r="P2" s="5" t="s">
        <v>23</v>
      </c>
      <c r="Q2" s="5" t="s">
        <v>24</v>
      </c>
      <c r="R2" s="5" t="s">
        <v>134</v>
      </c>
      <c r="S2" s="5" t="s">
        <v>25</v>
      </c>
      <c r="T2" s="5" t="s">
        <v>26</v>
      </c>
      <c r="U2" s="5" t="s">
        <v>27</v>
      </c>
      <c r="V2" s="5" t="s">
        <v>28</v>
      </c>
      <c r="W2" s="5" t="s">
        <v>135</v>
      </c>
      <c r="X2" s="5" t="s">
        <v>29</v>
      </c>
      <c r="Y2" s="5" t="s">
        <v>30</v>
      </c>
      <c r="Z2" s="5" t="s">
        <v>31</v>
      </c>
      <c r="AA2" s="5" t="s">
        <v>32</v>
      </c>
      <c r="AB2" s="5" t="s">
        <v>136</v>
      </c>
      <c r="AC2" s="5" t="s">
        <v>33</v>
      </c>
      <c r="AD2" s="5" t="s">
        <v>34</v>
      </c>
      <c r="AE2" s="5" t="s">
        <v>35</v>
      </c>
      <c r="AF2" s="5" t="s">
        <v>36</v>
      </c>
      <c r="AG2" s="5" t="s">
        <v>137</v>
      </c>
      <c r="AH2" s="5" t="s">
        <v>37</v>
      </c>
      <c r="AI2" s="5" t="s">
        <v>38</v>
      </c>
      <c r="AJ2" s="5" t="s">
        <v>39</v>
      </c>
      <c r="AK2" s="5" t="s">
        <v>40</v>
      </c>
      <c r="AL2" s="5" t="s">
        <v>138</v>
      </c>
      <c r="AM2" s="5" t="s">
        <v>41</v>
      </c>
      <c r="AN2" s="5" t="s">
        <v>42</v>
      </c>
      <c r="AO2" s="5" t="s">
        <v>43</v>
      </c>
      <c r="AP2" s="5" t="s">
        <v>44</v>
      </c>
      <c r="AQ2" s="5" t="s">
        <v>139</v>
      </c>
      <c r="AR2" s="5" t="s">
        <v>45</v>
      </c>
      <c r="AS2" s="5" t="s">
        <v>46</v>
      </c>
      <c r="AT2" s="5" t="s">
        <v>47</v>
      </c>
      <c r="AU2" s="6" t="s">
        <v>48</v>
      </c>
      <c r="AV2" s="6" t="s">
        <v>140</v>
      </c>
      <c r="AW2" s="79"/>
      <c r="AX2" s="55"/>
      <c r="AY2" s="55"/>
      <c r="AZ2" s="55"/>
      <c r="BA2" s="55"/>
      <c r="BB2" s="55"/>
      <c r="BC2" s="55"/>
      <c r="BD2" s="55"/>
      <c r="BE2" s="55"/>
    </row>
    <row r="3" spans="1:58" s="8" customFormat="1" ht="48">
      <c r="A3" s="19">
        <v>8108</v>
      </c>
      <c r="B3" s="18" t="s">
        <v>91</v>
      </c>
      <c r="C3" s="20" t="s">
        <v>92</v>
      </c>
      <c r="D3" s="21" t="s">
        <v>90</v>
      </c>
      <c r="E3" s="15" t="s">
        <v>90</v>
      </c>
      <c r="F3" s="15" t="s">
        <v>90</v>
      </c>
      <c r="G3" s="13" t="e">
        <f>AVERAGE(D3:F3)</f>
        <v>#DIV/0!</v>
      </c>
      <c r="H3" s="13" t="e">
        <f>STDEV(D3:F3)</f>
        <v>#DIV/0!</v>
      </c>
      <c r="I3" s="8" t="s">
        <v>90</v>
      </c>
      <c r="J3" s="8" t="s">
        <v>90</v>
      </c>
      <c r="K3" s="8" t="s">
        <v>90</v>
      </c>
      <c r="L3" s="13" t="e">
        <f>AVERAGE(I3:K3)</f>
        <v>#DIV/0!</v>
      </c>
      <c r="M3" s="13" t="e">
        <f>STDEV(I3:K3)</f>
        <v>#DIV/0!</v>
      </c>
      <c r="N3" s="15" t="s">
        <v>90</v>
      </c>
      <c r="O3" s="15" t="s">
        <v>90</v>
      </c>
      <c r="P3" s="15" t="s">
        <v>90</v>
      </c>
      <c r="Q3" s="13" t="e">
        <f>AVERAGE(N3:P3)</f>
        <v>#DIV/0!</v>
      </c>
      <c r="R3" s="13" t="e">
        <f>STDEV(N3:P3)</f>
        <v>#DIV/0!</v>
      </c>
      <c r="S3" s="8" t="s">
        <v>90</v>
      </c>
      <c r="T3" s="8" t="s">
        <v>90</v>
      </c>
      <c r="U3" s="8" t="s">
        <v>90</v>
      </c>
      <c r="V3" s="13" t="e">
        <f>AVERAGE(S3:U3)</f>
        <v>#DIV/0!</v>
      </c>
      <c r="W3" s="13" t="e">
        <f>STDEV(S3:U3)</f>
        <v>#DIV/0!</v>
      </c>
      <c r="X3" s="15" t="s">
        <v>90</v>
      </c>
      <c r="Y3" s="15" t="s">
        <v>90</v>
      </c>
      <c r="Z3" s="15" t="s">
        <v>90</v>
      </c>
      <c r="AA3" s="13" t="e">
        <f>AVERAGE(X3:Z3)</f>
        <v>#DIV/0!</v>
      </c>
      <c r="AB3" s="13" t="e">
        <f>STDEV(X3:Z3)</f>
        <v>#DIV/0!</v>
      </c>
      <c r="AC3" s="8" t="s">
        <v>90</v>
      </c>
      <c r="AD3" s="8" t="s">
        <v>90</v>
      </c>
      <c r="AE3" s="8" t="s">
        <v>90</v>
      </c>
      <c r="AF3" s="13" t="e">
        <f>AVERAGE(AC3:AE3)</f>
        <v>#DIV/0!</v>
      </c>
      <c r="AG3" s="13" t="e">
        <f>STDEV(AC3:AE3)</f>
        <v>#DIV/0!</v>
      </c>
      <c r="AH3" s="15" t="s">
        <v>90</v>
      </c>
      <c r="AI3" s="15" t="s">
        <v>90</v>
      </c>
      <c r="AJ3" s="15" t="s">
        <v>90</v>
      </c>
      <c r="AK3" s="13" t="e">
        <f>AVERAGE(AH3:AJ3)</f>
        <v>#DIV/0!</v>
      </c>
      <c r="AL3" s="13" t="e">
        <f>STDEV(AH3:AJ3)</f>
        <v>#DIV/0!</v>
      </c>
      <c r="AM3" s="8" t="s">
        <v>90</v>
      </c>
      <c r="AN3" s="8" t="s">
        <v>90</v>
      </c>
      <c r="AO3" s="8" t="s">
        <v>90</v>
      </c>
      <c r="AP3" s="13" t="e">
        <f>AVERAGE(AM3:AO3)</f>
        <v>#DIV/0!</v>
      </c>
      <c r="AQ3" s="13" t="e">
        <f>STDEV(AM3:AO3)</f>
        <v>#DIV/0!</v>
      </c>
      <c r="AR3" s="15" t="s">
        <v>90</v>
      </c>
      <c r="AS3" s="15" t="s">
        <v>90</v>
      </c>
      <c r="AT3" s="15" t="s">
        <v>90</v>
      </c>
      <c r="AU3" s="14" t="e">
        <f>AVERAGE(AR3:AT3)</f>
        <v>#DIV/0!</v>
      </c>
      <c r="AV3" s="13" t="e">
        <f>STDEV(AR3:AT3)</f>
        <v>#DIV/0!</v>
      </c>
      <c r="AW3" s="22"/>
      <c r="BE3" s="23"/>
      <c r="BF3" s="22"/>
    </row>
    <row r="4" spans="1:58" s="8" customFormat="1" ht="24">
      <c r="A4" s="19">
        <v>8110</v>
      </c>
      <c r="B4" s="18" t="s">
        <v>93</v>
      </c>
      <c r="C4" s="20" t="s">
        <v>94</v>
      </c>
      <c r="D4" s="21" t="s">
        <v>90</v>
      </c>
      <c r="E4" s="15" t="s">
        <v>90</v>
      </c>
      <c r="F4" s="15" t="s">
        <v>90</v>
      </c>
      <c r="G4" s="13" t="e">
        <f>AVERAGE(D4:F4)</f>
        <v>#DIV/0!</v>
      </c>
      <c r="H4" s="13" t="e">
        <f>STDEV(D4:F4)</f>
        <v>#DIV/0!</v>
      </c>
      <c r="I4" s="8" t="s">
        <v>90</v>
      </c>
      <c r="J4" s="8" t="s">
        <v>90</v>
      </c>
      <c r="K4" s="8" t="s">
        <v>90</v>
      </c>
      <c r="L4" s="13" t="e">
        <f>AVERAGE(I4:K4)</f>
        <v>#DIV/0!</v>
      </c>
      <c r="M4" s="13" t="e">
        <f>STDEV(I4:K4)</f>
        <v>#DIV/0!</v>
      </c>
      <c r="N4" s="15" t="s">
        <v>90</v>
      </c>
      <c r="O4" s="15" t="s">
        <v>90</v>
      </c>
      <c r="P4" s="15" t="s">
        <v>90</v>
      </c>
      <c r="Q4" s="13" t="e">
        <f>AVERAGE(N4:P4)</f>
        <v>#DIV/0!</v>
      </c>
      <c r="R4" s="13" t="e">
        <f>STDEV(N4:P4)</f>
        <v>#DIV/0!</v>
      </c>
      <c r="S4" s="8" t="s">
        <v>90</v>
      </c>
      <c r="T4" s="8" t="s">
        <v>90</v>
      </c>
      <c r="U4" s="8" t="s">
        <v>90</v>
      </c>
      <c r="V4" s="13" t="e">
        <f>AVERAGE(S4:U4)</f>
        <v>#DIV/0!</v>
      </c>
      <c r="W4" s="13" t="e">
        <f>STDEV(S4:U4)</f>
        <v>#DIV/0!</v>
      </c>
      <c r="X4" s="15" t="s">
        <v>90</v>
      </c>
      <c r="Y4" s="15" t="s">
        <v>90</v>
      </c>
      <c r="Z4" s="15" t="s">
        <v>90</v>
      </c>
      <c r="AA4" s="13" t="e">
        <f>AVERAGE(X4:Z4)</f>
        <v>#DIV/0!</v>
      </c>
      <c r="AB4" s="13" t="e">
        <f>STDEV(X4:Z4)</f>
        <v>#DIV/0!</v>
      </c>
      <c r="AC4" s="8" t="s">
        <v>90</v>
      </c>
      <c r="AD4" s="8" t="s">
        <v>90</v>
      </c>
      <c r="AE4" s="8" t="s">
        <v>90</v>
      </c>
      <c r="AF4" s="13" t="e">
        <f>AVERAGE(AC4:AE4)</f>
        <v>#DIV/0!</v>
      </c>
      <c r="AG4" s="13" t="e">
        <f>STDEV(AC4:AE4)</f>
        <v>#DIV/0!</v>
      </c>
      <c r="AH4" s="15" t="s">
        <v>90</v>
      </c>
      <c r="AI4" s="15" t="s">
        <v>90</v>
      </c>
      <c r="AJ4" s="15" t="s">
        <v>90</v>
      </c>
      <c r="AK4" s="13" t="e">
        <f>AVERAGE(AH4:AJ4)</f>
        <v>#DIV/0!</v>
      </c>
      <c r="AL4" s="13" t="e">
        <f>STDEV(AH4:AJ4)</f>
        <v>#DIV/0!</v>
      </c>
      <c r="AM4" s="8" t="s">
        <v>90</v>
      </c>
      <c r="AN4" s="8" t="s">
        <v>90</v>
      </c>
      <c r="AO4" s="8" t="s">
        <v>90</v>
      </c>
      <c r="AP4" s="13" t="e">
        <f>AVERAGE(AM4:AO4)</f>
        <v>#DIV/0!</v>
      </c>
      <c r="AQ4" s="13" t="e">
        <f>STDEV(AM4:AO4)</f>
        <v>#DIV/0!</v>
      </c>
      <c r="AR4" s="15" t="s">
        <v>90</v>
      </c>
      <c r="AS4" s="15" t="s">
        <v>90</v>
      </c>
      <c r="AT4" s="15" t="s">
        <v>90</v>
      </c>
      <c r="AU4" s="14" t="e">
        <f>AVERAGE(AR4:AT4)</f>
        <v>#DIV/0!</v>
      </c>
      <c r="AV4" s="13" t="e">
        <f>STDEV(AR4:AT4)</f>
        <v>#DIV/0!</v>
      </c>
      <c r="AW4" s="22"/>
      <c r="BE4" s="23"/>
      <c r="BF4" s="22"/>
    </row>
    <row r="8" spans="1:58">
      <c r="A8" s="41"/>
      <c r="B8" s="41"/>
      <c r="C8" s="41"/>
      <c r="D8" s="41"/>
      <c r="E8" s="41"/>
      <c r="F8" s="41"/>
      <c r="G8" s="41"/>
      <c r="H8" s="41"/>
      <c r="I8" s="41"/>
      <c r="J8" s="41"/>
      <c r="K8" s="41"/>
      <c r="L8" s="41"/>
      <c r="M8" s="41"/>
      <c r="N8" s="41"/>
      <c r="O8" s="41"/>
      <c r="P8" s="41"/>
      <c r="Q8" s="41"/>
      <c r="R8" s="41"/>
      <c r="S8" s="41"/>
      <c r="T8" s="41"/>
      <c r="U8" s="41"/>
      <c r="V8" s="41"/>
      <c r="W8" s="41"/>
      <c r="X8" s="41"/>
      <c r="Y8" s="41"/>
      <c r="Z8" s="41"/>
      <c r="AA8" s="41"/>
      <c r="AB8" s="41"/>
      <c r="AC8" s="41"/>
      <c r="AD8" s="41"/>
      <c r="AE8" s="41"/>
      <c r="AF8" s="41"/>
      <c r="AG8" s="41"/>
      <c r="AH8" s="41"/>
      <c r="AI8" s="41"/>
      <c r="AJ8" s="41"/>
      <c r="AK8" s="41"/>
      <c r="AL8" s="41"/>
      <c r="AM8" s="41"/>
      <c r="AN8" s="41"/>
      <c r="AO8" s="41"/>
      <c r="AP8" s="41"/>
      <c r="AQ8" s="41"/>
      <c r="AR8" s="41"/>
      <c r="AS8" s="41"/>
      <c r="AT8" s="41"/>
      <c r="AU8" s="41"/>
      <c r="AV8" s="41"/>
      <c r="AW8" s="41"/>
      <c r="AX8" s="41"/>
      <c r="AY8" s="41"/>
      <c r="AZ8" s="41"/>
      <c r="BA8" s="41"/>
      <c r="BB8" s="41"/>
      <c r="BC8" s="41"/>
      <c r="BD8" s="41"/>
      <c r="BE8" s="41"/>
    </row>
  </sheetData>
  <mergeCells count="13">
    <mergeCell ref="C1:C2"/>
    <mergeCell ref="D1:AV1"/>
    <mergeCell ref="A1:A2"/>
    <mergeCell ref="B1:B2"/>
    <mergeCell ref="BC1:BC2"/>
    <mergeCell ref="BD1:BD2"/>
    <mergeCell ref="BE1:BE2"/>
    <mergeCell ref="AW1:AW2"/>
    <mergeCell ref="AX1:AX2"/>
    <mergeCell ref="AY1:AY2"/>
    <mergeCell ref="AZ1:AZ2"/>
    <mergeCell ref="BA1:BA2"/>
    <mergeCell ref="BB1:BB2"/>
  </mergeCells>
  <pageMargins left="0.75" right="0.75" top="1" bottom="1" header="0.5" footer="0.5"/>
  <pageSetup orientation="portrait" horizontalDpi="4294967292" verticalDpi="4294967292"/>
  <extLst>
    <ext xmlns:mx="http://schemas.microsoft.com/office/mac/excel/2008/main" uri="{64002731-A6B0-56B0-2670-7721B7C09600}">
      <mx:PLV Mode="0" OnePage="0" WScale="0"/>
    </ext>
  </extLs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7</vt:i4>
      </vt:variant>
    </vt:vector>
  </HeadingPairs>
  <TitlesOfParts>
    <vt:vector size="7" baseType="lpstr">
      <vt:lpstr>Newborn-Fetal</vt:lpstr>
      <vt:lpstr>Juvenile</vt:lpstr>
      <vt:lpstr>Sheet1</vt:lpstr>
      <vt:lpstr>Adult Female</vt:lpstr>
      <vt:lpstr>Sheet2</vt:lpstr>
      <vt:lpstr>Adult Male</vt:lpstr>
      <vt:lpstr>Unknown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Tegan Kenward</dc:creator>
  <cp:lastModifiedBy>Tegan Kenward</cp:lastModifiedBy>
  <dcterms:created xsi:type="dcterms:W3CDTF">2015-06-04T21:16:59Z</dcterms:created>
  <dcterms:modified xsi:type="dcterms:W3CDTF">2015-12-23T16:35:03Z</dcterms:modified>
</cp:coreProperties>
</file>