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minimized="1" xWindow="1460" yWindow="640" windowWidth="25600" windowHeight="16060" tabRatio="500"/>
  </bookViews>
  <sheets>
    <sheet name="Fetal-Newborn" sheetId="1" r:id="rId1"/>
    <sheet name="Juvenile" sheetId="2" r:id="rId2"/>
    <sheet name="Adult-Adult Male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13" i="1" l="1"/>
  <c r="AA13" i="1"/>
  <c r="AE13" i="1"/>
  <c r="AI13" i="1"/>
  <c r="AM13" i="1"/>
  <c r="AQ13" i="1"/>
  <c r="AU13" i="1"/>
  <c r="AY13" i="1"/>
  <c r="BC13" i="1"/>
  <c r="BG13" i="1"/>
  <c r="AP5" i="2"/>
  <c r="AL5" i="2"/>
  <c r="AH5" i="2"/>
  <c r="CN19" i="2"/>
  <c r="CJ19" i="2"/>
  <c r="CF19" i="2"/>
  <c r="CB19" i="2"/>
  <c r="BX19" i="2"/>
  <c r="BT19" i="2"/>
  <c r="BP19" i="2"/>
  <c r="BL19" i="2"/>
  <c r="BH19" i="2"/>
  <c r="BD19" i="2"/>
  <c r="AZ19" i="2"/>
  <c r="AV19" i="2"/>
  <c r="AR19" i="2"/>
  <c r="AN19" i="2"/>
  <c r="AJ19" i="2"/>
  <c r="AF19" i="2"/>
  <c r="AB19" i="2"/>
  <c r="X19" i="2"/>
  <c r="CN3" i="2"/>
  <c r="CJ3" i="2"/>
  <c r="CF3" i="2"/>
  <c r="CB3" i="2"/>
  <c r="BX3" i="2"/>
  <c r="BT3" i="2"/>
  <c r="BP3" i="2"/>
  <c r="BL3" i="2"/>
  <c r="BH3" i="2"/>
  <c r="BD3" i="2"/>
  <c r="AZ3" i="2"/>
  <c r="AV3" i="2"/>
  <c r="AR3" i="2"/>
  <c r="AN3" i="2"/>
  <c r="AJ3" i="2"/>
  <c r="AF3" i="2"/>
  <c r="AB3" i="2"/>
  <c r="X3" i="2"/>
</calcChain>
</file>

<file path=xl/sharedStrings.xml><?xml version="1.0" encoding="utf-8"?>
<sst xmlns="http://schemas.openxmlformats.org/spreadsheetml/2006/main" count="1156" uniqueCount="319">
  <si>
    <t>Examiner</t>
  </si>
  <si>
    <t>Site</t>
  </si>
  <si>
    <t>Catalogue Number</t>
  </si>
  <si>
    <t>Unit E/W</t>
  </si>
  <si>
    <t>Unit N/S</t>
  </si>
  <si>
    <t>Level</t>
  </si>
  <si>
    <t>Stratum</t>
  </si>
  <si>
    <t>Zone</t>
  </si>
  <si>
    <t>Element</t>
  </si>
  <si>
    <t>Portion</t>
  </si>
  <si>
    <t>Segment</t>
  </si>
  <si>
    <t>Prox/Ant Fusion</t>
  </si>
  <si>
    <t>Dist/Post Fusion</t>
  </si>
  <si>
    <t>Side</t>
  </si>
  <si>
    <t>Size</t>
  </si>
  <si>
    <t>Sex</t>
  </si>
  <si>
    <t>Taphonomy</t>
  </si>
  <si>
    <t>NISP</t>
  </si>
  <si>
    <t>MNE</t>
  </si>
  <si>
    <t>Skeletal Confidence</t>
  </si>
  <si>
    <t>DfSi-4</t>
  </si>
  <si>
    <t>W62-64</t>
  </si>
  <si>
    <t>N48-50</t>
  </si>
  <si>
    <t>6</t>
  </si>
  <si>
    <t>C</t>
  </si>
  <si>
    <t/>
  </si>
  <si>
    <t>Hindlimb</t>
  </si>
  <si>
    <t>Femur</t>
  </si>
  <si>
    <t>Unfused</t>
  </si>
  <si>
    <t>Buchok</t>
  </si>
  <si>
    <t>Proximal Epiphysis</t>
  </si>
  <si>
    <t>N/A</t>
  </si>
  <si>
    <t>Unknown</t>
  </si>
  <si>
    <t>Possible Fetal</t>
  </si>
  <si>
    <t>Instance</t>
  </si>
  <si>
    <t>W54-56</t>
  </si>
  <si>
    <t>N16-18</t>
  </si>
  <si>
    <t>5</t>
  </si>
  <si>
    <t>B</t>
  </si>
  <si>
    <t>Complete</t>
  </si>
  <si>
    <t>Left</t>
  </si>
  <si>
    <t>Juvenile</t>
  </si>
  <si>
    <t>Juvenile Cortex</t>
  </si>
  <si>
    <t>0.78 - 1.46</t>
  </si>
  <si>
    <t>0.82 - 1.5</t>
  </si>
  <si>
    <t>0.7 - 1.45</t>
  </si>
  <si>
    <t>0.83 - 1.45</t>
  </si>
  <si>
    <t>9.3 - 17.54</t>
  </si>
  <si>
    <t>9.92 - 18.05</t>
  </si>
  <si>
    <t>8.36 - 17.44</t>
  </si>
  <si>
    <t>9.97 - 17.44</t>
  </si>
  <si>
    <t>Weathering</t>
  </si>
  <si>
    <t>Wiechern</t>
  </si>
  <si>
    <t>9</t>
  </si>
  <si>
    <t>E</t>
  </si>
  <si>
    <t>Shaft</t>
  </si>
  <si>
    <t>3.34 - 3.9</t>
  </si>
  <si>
    <t>3.09 - 4.2</t>
  </si>
  <si>
    <t>3.36 - 3.98</t>
  </si>
  <si>
    <t>3.45 - 3.81</t>
  </si>
  <si>
    <t>40.06 - 46.8</t>
  </si>
  <si>
    <t>37.12 - 50.04</t>
  </si>
  <si>
    <t>40.29 - 46.45</t>
  </si>
  <si>
    <t>41.42 - 45.73</t>
  </si>
  <si>
    <t>Achte</t>
  </si>
  <si>
    <t>4</t>
  </si>
  <si>
    <t>Fused</t>
  </si>
  <si>
    <t>Right</t>
  </si>
  <si>
    <t>Post-Depositional Fracture</t>
  </si>
  <si>
    <t>Fine Cut Marks</t>
  </si>
  <si>
    <t>Turner</t>
  </si>
  <si>
    <t>Proximal + Shaft</t>
  </si>
  <si>
    <t>Distal</t>
  </si>
  <si>
    <t>McMillan</t>
  </si>
  <si>
    <t>19</t>
  </si>
  <si>
    <t>G</t>
  </si>
  <si>
    <t>Fibula</t>
  </si>
  <si>
    <t>7154a</t>
  </si>
  <si>
    <t>18</t>
  </si>
  <si>
    <t>D</t>
  </si>
  <si>
    <t>Forelimb</t>
  </si>
  <si>
    <t>Humerus</t>
  </si>
  <si>
    <t>Unknown Juvenile</t>
  </si>
  <si>
    <t>0.13 - 0.59</t>
  </si>
  <si>
    <t>(-0.05) - 0.57</t>
  </si>
  <si>
    <t>0.14 - 0.58</t>
  </si>
  <si>
    <t>1.58 - 7.05</t>
  </si>
  <si>
    <t>(-0.6) - 6.67</t>
  </si>
  <si>
    <t>1.74 - 6.96</t>
  </si>
  <si>
    <t>1.63 - 6.96</t>
  </si>
  <si>
    <t>fine cut marks; weathering along distal and proximal ends make measurements skeptical</t>
  </si>
  <si>
    <t>Wiebe</t>
  </si>
  <si>
    <t>(-0.02) - 0.16</t>
  </si>
  <si>
    <t>(-0.11) - 0.26</t>
  </si>
  <si>
    <t>(-0.05) - 0.27</t>
  </si>
  <si>
    <t>(-0.04) - 0.23</t>
  </si>
  <si>
    <t>(-0.23) - 1.95</t>
  </si>
  <si>
    <t>(-1.3) - 3.18</t>
  </si>
  <si>
    <t>(-0.55) - 3.26</t>
  </si>
  <si>
    <t>(-0.52) - 2.77</t>
  </si>
  <si>
    <t>Distal + Shaft</t>
  </si>
  <si>
    <t>0.74 - 1.1</t>
  </si>
  <si>
    <t>0.36 - 1.02</t>
  </si>
  <si>
    <t>0.85 - 1.01</t>
  </si>
  <si>
    <t>0.66 - 1.05</t>
  </si>
  <si>
    <t>8.9 - 13.26</t>
  </si>
  <si>
    <t>4.35 - 12.27</t>
  </si>
  <si>
    <t>10.19 - 12.15</t>
  </si>
  <si>
    <t>7.95 - 12.55</t>
  </si>
  <si>
    <t>0.001 - 0.27</t>
  </si>
  <si>
    <t>(-0.33) - 0.26</t>
  </si>
  <si>
    <t>(-0.2) - 0.2</t>
  </si>
  <si>
    <t>(-0.17) - 0.24</t>
  </si>
  <si>
    <t>0.08 - 3.29</t>
  </si>
  <si>
    <t>(-4.01) - 3.18</t>
  </si>
  <si>
    <t>(-2.43) - 2.36</t>
  </si>
  <si>
    <t>(-2.08) - 2.93</t>
  </si>
  <si>
    <t>0.69 - 1.37</t>
  </si>
  <si>
    <t>0.13 - 2.53</t>
  </si>
  <si>
    <t>0.85 - 1.46</t>
  </si>
  <si>
    <t>0.71 - 1.44</t>
  </si>
  <si>
    <t>8.28 - 15.08</t>
  </si>
  <si>
    <t>1.55 - 30.34</t>
  </si>
  <si>
    <t>10.22 - 17.54</t>
  </si>
  <si>
    <t>8.61 - 17.27</t>
  </si>
  <si>
    <t>Unknown Fetal</t>
  </si>
  <si>
    <t>(-0.28) - (-0.25)</t>
  </si>
  <si>
    <t>(-0.27) - (-0.26)</t>
  </si>
  <si>
    <t>(-0.35) - (-0.23)</t>
  </si>
  <si>
    <t>(-0.3) - (-0.26)</t>
  </si>
  <si>
    <t>(-3.40) - (-3.02)</t>
  </si>
  <si>
    <t>(-3.26) - (-3.12)</t>
  </si>
  <si>
    <t>(-4.19) - (-2.73)</t>
  </si>
  <si>
    <t>(-3.58) - (-3.1)</t>
  </si>
  <si>
    <t>1.37 - 3.89</t>
  </si>
  <si>
    <t>1.34 - 3.75</t>
  </si>
  <si>
    <t>1.41 - 3.91</t>
  </si>
  <si>
    <t>1.37 - 3.85</t>
  </si>
  <si>
    <t>16.46 - 46.69</t>
  </si>
  <si>
    <t>16.14 - 45.05</t>
  </si>
  <si>
    <t>16.89 - 46.95</t>
  </si>
  <si>
    <t>16.50 - 46.23</t>
  </si>
  <si>
    <t>Shaft + Partial Proximal and Distal ends</t>
  </si>
  <si>
    <t>1.15 - 1.42</t>
  </si>
  <si>
    <t>1.11 - 1.84</t>
  </si>
  <si>
    <t>1.13 - 162</t>
  </si>
  <si>
    <t>13.78 - 17.06</t>
  </si>
  <si>
    <t>13.35 - 22.07</t>
  </si>
  <si>
    <t>13.62 - 19.47</t>
  </si>
  <si>
    <t>Some Calcification on proximal end of shaft</t>
  </si>
  <si>
    <t>Cranial</t>
  </si>
  <si>
    <t>Mandible</t>
  </si>
  <si>
    <t>Central</t>
  </si>
  <si>
    <t>0.98 - 3.92</t>
  </si>
  <si>
    <t>0.5 - 4.3</t>
  </si>
  <si>
    <t>0.72 - 4.11</t>
  </si>
  <si>
    <t>11.82 - 47.02</t>
  </si>
  <si>
    <t>6.04 - 51.67</t>
  </si>
  <si>
    <t>8.63 - 49.34</t>
  </si>
  <si>
    <t>aveolar portion</t>
  </si>
  <si>
    <t>Posterior and Central</t>
  </si>
  <si>
    <t>2.45 - 3.72</t>
  </si>
  <si>
    <t>2.76 - 3.86</t>
  </si>
  <si>
    <t>2.71 - 3.68</t>
  </si>
  <si>
    <t>2.64 - 3.62</t>
  </si>
  <si>
    <t>29.38 - 44.58</t>
  </si>
  <si>
    <t>33.09 - 46.33</t>
  </si>
  <si>
    <t>32.5 - 44.26</t>
  </si>
  <si>
    <t>31.71 - 43.4</t>
  </si>
  <si>
    <t>cut mark; refit, one permanent postcanine</t>
  </si>
  <si>
    <t>Metacarpal</t>
  </si>
  <si>
    <t>Digit I</t>
  </si>
  <si>
    <t>Fusing</t>
  </si>
  <si>
    <t>1.57 - 3.86</t>
  </si>
  <si>
    <t>2.11 - 3.76</t>
  </si>
  <si>
    <t>1.6 - 3.8</t>
  </si>
  <si>
    <t>1.79 - 3.80</t>
  </si>
  <si>
    <t>18.79 - 46.3</t>
  </si>
  <si>
    <t>25.31 - 45.09</t>
  </si>
  <si>
    <t>19.25 - 45.62</t>
  </si>
  <si>
    <t>21.50 - 45.66</t>
  </si>
  <si>
    <t>8</t>
  </si>
  <si>
    <t>Radius</t>
  </si>
  <si>
    <t>Unknown Juvinile</t>
  </si>
  <si>
    <t>Other (see Comments)</t>
  </si>
  <si>
    <t>(-0.001)</t>
  </si>
  <si>
    <t>(-0.02)</t>
  </si>
  <si>
    <t>(-0.01)</t>
  </si>
  <si>
    <t>(-0.23)</t>
  </si>
  <si>
    <t>cutmarks; gnawed; broken proximal end; skeptical about measurements taken</t>
  </si>
  <si>
    <t>0.93 -2.56</t>
  </si>
  <si>
    <t>1.06 - 2.25</t>
  </si>
  <si>
    <t>1.07 - 2.28</t>
  </si>
  <si>
    <t>1.05 - 2.27</t>
  </si>
  <si>
    <t>11.05 - 30.76</t>
  </si>
  <si>
    <t>12.73 - 26.99</t>
  </si>
  <si>
    <t>12.92 - 27.34</t>
  </si>
  <si>
    <t>12.60 - 27.24</t>
  </si>
  <si>
    <t>1.07 - 143</t>
  </si>
  <si>
    <t>1.05 - 1.24</t>
  </si>
  <si>
    <t>1.02 - 1.38</t>
  </si>
  <si>
    <t>1.02 - 1.34</t>
  </si>
  <si>
    <t>12.87 - 17.13</t>
  </si>
  <si>
    <t>12.6 - 14.82</t>
  </si>
  <si>
    <t>12.26 - 16.52</t>
  </si>
  <si>
    <t>12.26 - 16.13</t>
  </si>
  <si>
    <t>Cheney</t>
  </si>
  <si>
    <t>Fine Cutmarks</t>
  </si>
  <si>
    <t>1.02 - 3.28</t>
  </si>
  <si>
    <t>1.03 - 2.63</t>
  </si>
  <si>
    <t>0.98 - 3.4</t>
  </si>
  <si>
    <t>1.01 - 2.75</t>
  </si>
  <si>
    <t>12.29 - 39.32</t>
  </si>
  <si>
    <t>12.35 - 31.57</t>
  </si>
  <si>
    <t>11.77 - 40.92</t>
  </si>
  <si>
    <t>12.14 - 32.96</t>
  </si>
  <si>
    <t>Scapula</t>
  </si>
  <si>
    <t>Anterior</t>
  </si>
  <si>
    <t>0.37 - 1</t>
  </si>
  <si>
    <t>0.15 - 1.03</t>
  </si>
  <si>
    <t>0.06 - 0.99</t>
  </si>
  <si>
    <t>0.28 - 1.00</t>
  </si>
  <si>
    <t>4.42 - 12.03</t>
  </si>
  <si>
    <t>1.85 - 12.43</t>
  </si>
  <si>
    <t>0.73 - 11.86</t>
  </si>
  <si>
    <t>3.38 - 12.12</t>
  </si>
  <si>
    <t>Degraded</t>
  </si>
  <si>
    <t>Guenther</t>
  </si>
  <si>
    <t>0.43 - 0.9</t>
  </si>
  <si>
    <t>0.38 - 0.8</t>
  </si>
  <si>
    <t>0.45 - 0.9</t>
  </si>
  <si>
    <t>0.42 - 0.87</t>
  </si>
  <si>
    <t>5.12 - 10.76</t>
  </si>
  <si>
    <t>4.56 - 9.66</t>
  </si>
  <si>
    <t>5.35 - 10.76</t>
  </si>
  <si>
    <t>5.01 - 10.39</t>
  </si>
  <si>
    <t>(-0.93) - (-0.36)</t>
  </si>
  <si>
    <t>(-0.98) - (-0.52)</t>
  </si>
  <si>
    <t>(-0.97) - (-0.59)</t>
  </si>
  <si>
    <t>(-0.95) - (-0.49)</t>
  </si>
  <si>
    <t>(-11.15) - (-4.30)</t>
  </si>
  <si>
    <t>(-11.78) - (-6.21)</t>
  </si>
  <si>
    <t>(-11.63) - (-7.08)</t>
  </si>
  <si>
    <t>(-11.35) - (-5.86)</t>
  </si>
  <si>
    <t>Distal &amp; Central</t>
  </si>
  <si>
    <t>Medial</t>
  </si>
  <si>
    <t>1.59 - 1.86</t>
  </si>
  <si>
    <t>1.62 - 1.9</t>
  </si>
  <si>
    <t>1.5 - 2.09</t>
  </si>
  <si>
    <t>1.63 - 1.89</t>
  </si>
  <si>
    <t>19.07 - 22.38</t>
  </si>
  <si>
    <t>19.49 - 22.79</t>
  </si>
  <si>
    <t>17.98 - 25.11</t>
  </si>
  <si>
    <t>19.57 - 22.64</t>
  </si>
  <si>
    <t>section of glenoid fossa</t>
  </si>
  <si>
    <t>Male ?</t>
  </si>
  <si>
    <t>1.29 - 1.78</t>
  </si>
  <si>
    <t>1.41 - 1.53</t>
  </si>
  <si>
    <t>1.4 - 1.52</t>
  </si>
  <si>
    <t>1.28 - 1.78</t>
  </si>
  <si>
    <t>15.43 - 21.4</t>
  </si>
  <si>
    <t>16.86 - 18.34</t>
  </si>
  <si>
    <t>16.84 - 19.24</t>
  </si>
  <si>
    <t>15.37 - 21.4</t>
  </si>
  <si>
    <t>Tibia</t>
  </si>
  <si>
    <t>Proximal End</t>
  </si>
  <si>
    <t>Lateral</t>
  </si>
  <si>
    <t>3.62 - 3.82</t>
  </si>
  <si>
    <t>3.3 - 3.5</t>
  </si>
  <si>
    <t>3.11 - 3.4</t>
  </si>
  <si>
    <t>3.34 - 3.57</t>
  </si>
  <si>
    <t>43.46 - 45.88</t>
  </si>
  <si>
    <t>39.57 - 42</t>
  </si>
  <si>
    <t>37.35 - 40.78</t>
  </si>
  <si>
    <t>40.09 - 42.88</t>
  </si>
  <si>
    <t>1.22 - 2.44</t>
  </si>
  <si>
    <t>1.69 - 2.12</t>
  </si>
  <si>
    <t>1.27 - 1.72</t>
  </si>
  <si>
    <t>1.39 - 2.08</t>
  </si>
  <si>
    <t>2.16 - 14.65</t>
  </si>
  <si>
    <t>20.29 - 25.5</t>
  </si>
  <si>
    <t>15.3 - 20.65</t>
  </si>
  <si>
    <t>16.68 - 24.94</t>
  </si>
  <si>
    <t>Ulna</t>
  </si>
  <si>
    <t>2.33 - 2.79</t>
  </si>
  <si>
    <t>2.24 - 2.58</t>
  </si>
  <si>
    <t>2.25 - 3.25</t>
  </si>
  <si>
    <t>2.28 - 3.25</t>
  </si>
  <si>
    <t>28.02 - 32.76</t>
  </si>
  <si>
    <t>26.82 - 30.96</t>
  </si>
  <si>
    <t>27.05 - 38.98</t>
  </si>
  <si>
    <t>27.35 - 38.98</t>
  </si>
  <si>
    <t>Male?</t>
  </si>
  <si>
    <t>1.42 - 4.85</t>
  </si>
  <si>
    <t>1.43 - 4.93</t>
  </si>
  <si>
    <t>1.49 - 5.21</t>
  </si>
  <si>
    <t>1.44 - 5</t>
  </si>
  <si>
    <t>15.9 - 58.26</t>
  </si>
  <si>
    <t>17.2 - 59.17</t>
  </si>
  <si>
    <t>17.84 - 62.52</t>
  </si>
  <si>
    <t>17.32 - 59.99</t>
  </si>
  <si>
    <t xml:space="preserve">Distal </t>
  </si>
  <si>
    <t>10</t>
  </si>
  <si>
    <t>3.04 - 3.39</t>
  </si>
  <si>
    <t>2.68 - 3.34</t>
  </si>
  <si>
    <t>2.18 - 3.34</t>
  </si>
  <si>
    <t>2.61 - 3.36</t>
  </si>
  <si>
    <t>36.51 - 40.7</t>
  </si>
  <si>
    <t>32.15 - 40.08</t>
  </si>
  <si>
    <t>26.19 - 40.08</t>
  </si>
  <si>
    <t>31.33 - 40.28</t>
  </si>
  <si>
    <t>1.95 - 2.5</t>
  </si>
  <si>
    <t>1.83 - 2.52</t>
  </si>
  <si>
    <t>1.31 - 2.41</t>
  </si>
  <si>
    <t>1.68 - 2.47</t>
  </si>
  <si>
    <t>23.39 - 29.96</t>
  </si>
  <si>
    <t>21.92 - 30.42</t>
  </si>
  <si>
    <t>15.77 - 28.92</t>
  </si>
  <si>
    <t>20.21 - 29.68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</si>
</sst>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0"/>
      <color rgb="FF000000"/>
      <name val="Arial"/>
    </font>
    <font>
      <b/>
      <sz val="11"/>
      <name val="Calibri"/>
      <scheme val="minor"/>
    </font>
    <font>
      <sz val="12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9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wrapText="1"/>
    </xf>
    <xf numFmtId="0" fontId="1" fillId="2" borderId="1" xfId="0" applyFont="1" applyFill="1" applyBorder="1" applyAlignment="1" applyProtection="1">
      <alignment vertical="center" wrapText="1"/>
    </xf>
    <xf numFmtId="0" fontId="1" fillId="2" borderId="1" xfId="0" applyFont="1" applyFill="1" applyBorder="1" applyAlignment="1" applyProtection="1">
      <alignment horizontal="right" vertical="center" wrapText="1"/>
    </xf>
    <xf numFmtId="0" fontId="1" fillId="2" borderId="2" xfId="0" applyFont="1" applyFill="1" applyBorder="1" applyAlignment="1" applyProtection="1">
      <alignment vertical="center" wrapText="1"/>
    </xf>
    <xf numFmtId="0" fontId="0" fillId="2" borderId="3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3" borderId="8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8" xfId="0" applyFill="1" applyBorder="1" applyAlignment="1">
      <alignment wrapText="1"/>
    </xf>
    <xf numFmtId="0" fontId="1" fillId="0" borderId="3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right" vertical="center" wrapText="1"/>
    </xf>
    <xf numFmtId="0" fontId="1" fillId="0" borderId="8" xfId="0" applyFont="1" applyFill="1" applyBorder="1" applyAlignment="1" applyProtection="1">
      <alignment vertical="center" wrapText="1"/>
    </xf>
    <xf numFmtId="0" fontId="1" fillId="0" borderId="5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vertical="center" wrapText="1"/>
    </xf>
    <xf numFmtId="0" fontId="0" fillId="4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1" fillId="0" borderId="9" xfId="0" applyFont="1" applyFill="1" applyBorder="1" applyAlignment="1" applyProtection="1">
      <alignment vertical="center" wrapText="1"/>
    </xf>
    <xf numFmtId="0" fontId="1" fillId="0" borderId="10" xfId="0" applyFont="1" applyFill="1" applyBorder="1" applyAlignment="1" applyProtection="1">
      <alignment vertical="center" wrapText="1"/>
    </xf>
    <xf numFmtId="0" fontId="1" fillId="0" borderId="10" xfId="0" applyFont="1" applyFill="1" applyBorder="1" applyAlignment="1" applyProtection="1">
      <alignment horizontal="right" vertical="center" wrapText="1"/>
    </xf>
    <xf numFmtId="0" fontId="1" fillId="0" borderId="11" xfId="0" applyFont="1" applyFill="1" applyBorder="1" applyAlignment="1" applyProtection="1">
      <alignment vertical="center" wrapText="1"/>
    </xf>
    <xf numFmtId="0" fontId="0" fillId="4" borderId="9" xfId="0" applyFill="1" applyBorder="1" applyAlignment="1">
      <alignment wrapText="1"/>
    </xf>
    <xf numFmtId="0" fontId="0" fillId="4" borderId="10" xfId="0" applyFill="1" applyBorder="1" applyAlignment="1">
      <alignment wrapText="1"/>
    </xf>
    <xf numFmtId="0" fontId="0" fillId="3" borderId="10" xfId="0" applyFill="1" applyBorder="1" applyAlignment="1">
      <alignment wrapText="1"/>
    </xf>
    <xf numFmtId="0" fontId="0" fillId="0" borderId="10" xfId="0" applyBorder="1" applyAlignment="1">
      <alignment wrapText="1"/>
    </xf>
    <xf numFmtId="0" fontId="0" fillId="3" borderId="12" xfId="0" applyFill="1" applyBorder="1" applyAlignment="1">
      <alignment wrapText="1"/>
    </xf>
    <xf numFmtId="0" fontId="0" fillId="0" borderId="9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1" xfId="0" applyBorder="1" applyAlignment="1">
      <alignment wrapText="1"/>
    </xf>
    <xf numFmtId="0" fontId="1" fillId="3" borderId="3" xfId="0" applyFont="1" applyFill="1" applyBorder="1" applyAlignment="1" applyProtection="1">
      <alignment vertical="center" wrapText="1"/>
    </xf>
    <xf numFmtId="0" fontId="1" fillId="3" borderId="1" xfId="0" applyFont="1" applyFill="1" applyBorder="1" applyAlignment="1" applyProtection="1">
      <alignment vertical="center" wrapText="1"/>
    </xf>
    <xf numFmtId="0" fontId="1" fillId="3" borderId="1" xfId="0" applyFont="1" applyFill="1" applyBorder="1" applyAlignment="1" applyProtection="1">
      <alignment horizontal="right" vertical="center" wrapText="1"/>
    </xf>
    <xf numFmtId="0" fontId="1" fillId="3" borderId="8" xfId="0" applyFont="1" applyFill="1" applyBorder="1" applyAlignment="1" applyProtection="1">
      <alignment vertical="center" wrapText="1"/>
    </xf>
    <xf numFmtId="0" fontId="1" fillId="3" borderId="5" xfId="0" applyFont="1" applyFill="1" applyBorder="1" applyAlignment="1" applyProtection="1">
      <alignment vertical="center" wrapText="1"/>
    </xf>
    <xf numFmtId="0" fontId="1" fillId="3" borderId="2" xfId="0" applyFont="1" applyFill="1" applyBorder="1" applyAlignment="1" applyProtection="1">
      <alignment vertical="center" wrapText="1"/>
    </xf>
    <xf numFmtId="0" fontId="0" fillId="3" borderId="14" xfId="0" applyFill="1" applyBorder="1" applyAlignment="1">
      <alignment wrapText="1"/>
    </xf>
    <xf numFmtId="0" fontId="0" fillId="3" borderId="5" xfId="0" applyFill="1" applyBorder="1" applyAlignment="1">
      <alignment wrapText="1"/>
    </xf>
    <xf numFmtId="0" fontId="0" fillId="4" borderId="15" xfId="0" applyFill="1" applyBorder="1" applyAlignment="1">
      <alignment wrapText="1"/>
    </xf>
    <xf numFmtId="0" fontId="0" fillId="4" borderId="16" xfId="0" applyFill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4" borderId="8" xfId="0" applyFill="1" applyBorder="1" applyAlignment="1">
      <alignment wrapText="1"/>
    </xf>
    <xf numFmtId="0" fontId="1" fillId="5" borderId="1" xfId="0" applyFont="1" applyFill="1" applyBorder="1" applyAlignment="1" applyProtection="1">
      <alignment vertical="center" wrapText="1"/>
    </xf>
    <xf numFmtId="0" fontId="1" fillId="5" borderId="1" xfId="0" applyFont="1" applyFill="1" applyBorder="1" applyAlignment="1" applyProtection="1">
      <alignment horizontal="right" vertical="center" wrapText="1"/>
    </xf>
    <xf numFmtId="0" fontId="1" fillId="5" borderId="2" xfId="0" applyFont="1" applyFill="1" applyBorder="1" applyAlignment="1" applyProtection="1">
      <alignment vertical="center" wrapText="1"/>
    </xf>
    <xf numFmtId="0" fontId="0" fillId="5" borderId="3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0" fillId="5" borderId="5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4" borderId="2" xfId="0" applyFill="1" applyBorder="1" applyAlignment="1">
      <alignment wrapText="1"/>
    </xf>
    <xf numFmtId="0" fontId="1" fillId="5" borderId="8" xfId="0" applyFont="1" applyFill="1" applyBorder="1" applyAlignment="1" applyProtection="1">
      <alignment vertical="center" wrapText="1"/>
    </xf>
    <xf numFmtId="0" fontId="0" fillId="4" borderId="11" xfId="0" applyFill="1" applyBorder="1" applyAlignment="1">
      <alignment wrapText="1"/>
    </xf>
    <xf numFmtId="0" fontId="0" fillId="0" borderId="19" xfId="0" applyBorder="1" applyAlignment="1">
      <alignment wrapText="1"/>
    </xf>
    <xf numFmtId="0" fontId="0" fillId="6" borderId="1" xfId="0" applyFill="1" applyBorder="1" applyAlignment="1">
      <alignment wrapText="1"/>
    </xf>
    <xf numFmtId="0" fontId="0" fillId="6" borderId="2" xfId="0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4" borderId="12" xfId="0" applyFill="1" applyBorder="1" applyAlignment="1">
      <alignment wrapText="1"/>
    </xf>
    <xf numFmtId="0" fontId="0" fillId="0" borderId="20" xfId="0" applyBorder="1" applyAlignment="1">
      <alignment wrapText="1"/>
    </xf>
    <xf numFmtId="0" fontId="0" fillId="6" borderId="10" xfId="0" applyFill="1" applyBorder="1" applyAlignment="1">
      <alignment wrapText="1"/>
    </xf>
    <xf numFmtId="0" fontId="0" fillId="7" borderId="10" xfId="0" applyFill="1" applyBorder="1" applyAlignment="1">
      <alignment wrapText="1"/>
    </xf>
    <xf numFmtId="0" fontId="1" fillId="2" borderId="2" xfId="0" applyFont="1" applyFill="1" applyBorder="1" applyAlignment="1" applyProtection="1">
      <alignment horizontal="right" vertical="center" wrapText="1"/>
    </xf>
    <xf numFmtId="0" fontId="0" fillId="5" borderId="2" xfId="0" applyFill="1" applyBorder="1" applyAlignment="1">
      <alignment wrapText="1"/>
    </xf>
    <xf numFmtId="0" fontId="1" fillId="2" borderId="9" xfId="0" applyFont="1" applyFill="1" applyBorder="1" applyAlignment="1" applyProtection="1">
      <alignment vertical="center" wrapText="1"/>
    </xf>
    <xf numFmtId="0" fontId="0" fillId="2" borderId="10" xfId="0" applyFill="1" applyBorder="1" applyAlignment="1">
      <alignment wrapText="1"/>
    </xf>
    <xf numFmtId="0" fontId="0" fillId="4" borderId="5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0" borderId="15" xfId="0" applyBorder="1" applyAlignment="1">
      <alignment wrapText="1"/>
    </xf>
    <xf numFmtId="0" fontId="0" fillId="2" borderId="9" xfId="0" applyFill="1" applyBorder="1" applyAlignment="1">
      <alignment wrapText="1"/>
    </xf>
    <xf numFmtId="0" fontId="1" fillId="0" borderId="2" xfId="0" applyFont="1" applyFill="1" applyBorder="1" applyAlignment="1" applyProtection="1">
      <alignment horizontal="right" vertical="center" wrapText="1"/>
    </xf>
    <xf numFmtId="0" fontId="0" fillId="4" borderId="19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0" fillId="6" borderId="8" xfId="0" applyFill="1" applyBorder="1" applyAlignment="1">
      <alignment wrapText="1"/>
    </xf>
    <xf numFmtId="0" fontId="0" fillId="7" borderId="3" xfId="0" applyFill="1" applyBorder="1" applyAlignment="1">
      <alignment wrapText="1"/>
    </xf>
    <xf numFmtId="0" fontId="1" fillId="2" borderId="3" xfId="0" applyFont="1" applyFill="1" applyBorder="1" applyAlignment="1" applyProtection="1">
      <alignment vertical="center" wrapText="1"/>
    </xf>
    <xf numFmtId="0" fontId="1" fillId="2" borderId="8" xfId="0" applyFont="1" applyFill="1" applyBorder="1" applyAlignment="1" applyProtection="1">
      <alignment vertical="center" wrapText="1"/>
    </xf>
    <xf numFmtId="0" fontId="1" fillId="2" borderId="5" xfId="0" applyFont="1" applyFill="1" applyBorder="1" applyAlignment="1" applyProtection="1">
      <alignment vertical="center"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R13"/>
  <sheetViews>
    <sheetView tabSelected="1" topLeftCell="CB1" workbookViewId="0">
      <selection activeCell="CF2" sqref="A2:XFD2"/>
    </sheetView>
  </sheetViews>
  <sheetFormatPr baseColWidth="10" defaultRowHeight="15" x14ac:dyDescent="0"/>
  <sheetData>
    <row r="1" spans="1:460" ht="28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2" t="s">
        <v>16</v>
      </c>
      <c r="R1" s="2" t="s">
        <v>17</v>
      </c>
      <c r="S1" s="2" t="s">
        <v>18</v>
      </c>
      <c r="T1" s="4" t="s">
        <v>19</v>
      </c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</row>
    <row r="2" spans="1:460" s="10" customFormat="1" ht="150">
      <c r="A2" s="86" t="s">
        <v>73</v>
      </c>
      <c r="B2" s="6" t="s">
        <v>20</v>
      </c>
      <c r="C2" s="7" t="s">
        <v>77</v>
      </c>
      <c r="D2" s="6" t="s">
        <v>35</v>
      </c>
      <c r="E2" s="6" t="s">
        <v>36</v>
      </c>
      <c r="F2" s="6" t="s">
        <v>78</v>
      </c>
      <c r="G2" s="6" t="s">
        <v>79</v>
      </c>
      <c r="H2" s="6" t="s">
        <v>80</v>
      </c>
      <c r="I2" s="6" t="s">
        <v>81</v>
      </c>
      <c r="J2" s="6" t="s">
        <v>39</v>
      </c>
      <c r="K2" s="6" t="s">
        <v>25</v>
      </c>
      <c r="L2" s="6" t="s">
        <v>28</v>
      </c>
      <c r="M2" s="6" t="s">
        <v>28</v>
      </c>
      <c r="N2" s="6" t="s">
        <v>67</v>
      </c>
      <c r="O2" s="6" t="s">
        <v>25</v>
      </c>
      <c r="P2" s="87" t="s">
        <v>82</v>
      </c>
      <c r="Q2" s="88" t="s">
        <v>42</v>
      </c>
      <c r="R2" s="7">
        <v>1</v>
      </c>
      <c r="S2" s="7">
        <v>1</v>
      </c>
      <c r="T2" s="8" t="s">
        <v>25</v>
      </c>
      <c r="X2" s="17" t="e">
        <v>#DIV/0!</v>
      </c>
      <c r="Y2" s="16" t="e">
        <v>#DIV/0!</v>
      </c>
      <c r="AC2" s="10" t="e">
        <v>#DIV/0!</v>
      </c>
      <c r="AD2" s="10" t="e">
        <v>#DIV/0!</v>
      </c>
      <c r="AH2" s="10" t="e">
        <v>#DIV/0!</v>
      </c>
      <c r="AI2" s="10" t="e">
        <v>#DIV/0!</v>
      </c>
      <c r="AM2" s="10" t="e">
        <v>#DIV/0!</v>
      </c>
      <c r="AN2" s="10" t="e">
        <v>#DIV/0!</v>
      </c>
      <c r="AR2" s="10" t="e">
        <v>#DIV/0!</v>
      </c>
      <c r="AS2" s="10" t="e">
        <v>#DIV/0!</v>
      </c>
      <c r="AW2" s="10" t="e">
        <v>#DIV/0!</v>
      </c>
      <c r="AX2" s="10" t="e">
        <v>#DIV/0!</v>
      </c>
      <c r="BB2" s="10" t="e">
        <v>#DIV/0!</v>
      </c>
      <c r="BC2" s="10" t="e">
        <v>#DIV/0!</v>
      </c>
      <c r="BD2" s="10">
        <v>56.42</v>
      </c>
      <c r="BE2" s="10">
        <v>56.58</v>
      </c>
      <c r="BF2" s="10">
        <v>54.46</v>
      </c>
      <c r="BG2" s="10">
        <v>55.82</v>
      </c>
      <c r="BH2" s="10">
        <v>1.1805083650698958</v>
      </c>
      <c r="BI2" s="10">
        <v>55.54</v>
      </c>
      <c r="BJ2" s="10">
        <v>55.71</v>
      </c>
      <c r="BK2" s="10">
        <v>52.95</v>
      </c>
      <c r="BL2" s="10">
        <v>54.733333333333327</v>
      </c>
      <c r="BM2" s="10">
        <v>1.5467492794028801</v>
      </c>
      <c r="BN2" s="10">
        <v>8.4700000000000006</v>
      </c>
      <c r="BO2" s="10">
        <v>8.41</v>
      </c>
      <c r="BP2" s="10">
        <v>8.44</v>
      </c>
      <c r="BQ2" s="10">
        <v>8.44</v>
      </c>
      <c r="BR2" s="10">
        <v>3.0000000000000249E-2</v>
      </c>
      <c r="BS2" s="10">
        <v>11.38</v>
      </c>
      <c r="BT2" s="10">
        <v>10.49</v>
      </c>
      <c r="BU2" s="10">
        <v>11.49</v>
      </c>
      <c r="BV2" s="10">
        <v>11.12</v>
      </c>
      <c r="BW2" s="10">
        <v>0.54836119483420798</v>
      </c>
      <c r="BX2" s="10">
        <v>25.22</v>
      </c>
      <c r="BY2" s="10">
        <v>25.22</v>
      </c>
      <c r="BZ2" s="10">
        <v>25.38</v>
      </c>
      <c r="CA2" s="10">
        <v>25.27333333333333</v>
      </c>
      <c r="CB2" s="10">
        <v>9.2376043070340211E-2</v>
      </c>
      <c r="CC2" s="10">
        <v>17.420000000000002</v>
      </c>
      <c r="CD2" s="10">
        <v>18.7</v>
      </c>
      <c r="CE2" s="10">
        <v>18.55</v>
      </c>
      <c r="CF2" s="10">
        <v>18.223333333333333</v>
      </c>
      <c r="CG2" s="10">
        <v>0.69973804622396507</v>
      </c>
      <c r="CH2" s="10">
        <v>24.69</v>
      </c>
      <c r="CI2" s="10">
        <v>22.43</v>
      </c>
      <c r="CJ2" s="10">
        <v>25.14</v>
      </c>
      <c r="CK2" s="10">
        <v>24.08666666666667</v>
      </c>
      <c r="CL2" s="10">
        <v>1.4522511261256903</v>
      </c>
      <c r="CM2" s="10" t="s">
        <v>83</v>
      </c>
      <c r="CN2" s="10" t="s">
        <v>84</v>
      </c>
      <c r="CO2" s="10" t="s">
        <v>85</v>
      </c>
      <c r="CP2" s="10" t="s">
        <v>85</v>
      </c>
      <c r="CQ2" s="10" t="s">
        <v>86</v>
      </c>
      <c r="CR2" s="10" t="s">
        <v>87</v>
      </c>
      <c r="CS2" s="10" t="s">
        <v>88</v>
      </c>
      <c r="CT2" s="10" t="s">
        <v>89</v>
      </c>
      <c r="CU2" s="10" t="s">
        <v>90</v>
      </c>
    </row>
    <row r="3" spans="1:460" s="14" customFormat="1" ht="25" thickBot="1">
      <c r="A3" s="19" t="s">
        <v>73</v>
      </c>
      <c r="B3" s="19" t="s">
        <v>20</v>
      </c>
      <c r="C3" s="20">
        <v>7157</v>
      </c>
      <c r="D3" s="19" t="s">
        <v>35</v>
      </c>
      <c r="E3" s="19" t="s">
        <v>36</v>
      </c>
      <c r="F3" s="19" t="s">
        <v>78</v>
      </c>
      <c r="G3" s="19" t="s">
        <v>79</v>
      </c>
      <c r="H3" s="19" t="s">
        <v>80</v>
      </c>
      <c r="I3" s="19" t="s">
        <v>216</v>
      </c>
      <c r="J3" s="19" t="s">
        <v>217</v>
      </c>
      <c r="K3" s="19" t="s">
        <v>25</v>
      </c>
      <c r="L3" s="19" t="s">
        <v>31</v>
      </c>
      <c r="M3" s="19" t="s">
        <v>28</v>
      </c>
      <c r="N3" s="19" t="s">
        <v>67</v>
      </c>
      <c r="O3" s="19" t="s">
        <v>25</v>
      </c>
      <c r="P3" s="19" t="s">
        <v>82</v>
      </c>
      <c r="Q3" s="19" t="s">
        <v>25</v>
      </c>
      <c r="R3" s="20">
        <v>1</v>
      </c>
      <c r="S3" s="20">
        <v>1</v>
      </c>
      <c r="T3" s="23" t="s">
        <v>25</v>
      </c>
      <c r="U3" s="48"/>
      <c r="V3" s="49"/>
      <c r="W3" s="49"/>
      <c r="X3" s="49" t="e">
        <v>#DIV/0!</v>
      </c>
      <c r="Y3" s="49" t="e">
        <v>#DIV/0!</v>
      </c>
      <c r="Z3" s="50"/>
      <c r="AA3" s="50"/>
      <c r="AB3" s="50"/>
      <c r="AC3" s="50" t="e">
        <v>#DIV/0!</v>
      </c>
      <c r="AD3" s="50" t="e">
        <v>#DIV/0!</v>
      </c>
      <c r="AE3" s="49"/>
      <c r="AF3" s="49"/>
      <c r="AG3" s="49"/>
      <c r="AH3" s="49" t="e">
        <v>#DIV/0!</v>
      </c>
      <c r="AI3" s="49" t="e">
        <v>#DIV/0!</v>
      </c>
      <c r="AJ3" s="50"/>
      <c r="AK3" s="50"/>
      <c r="AL3" s="51"/>
      <c r="AM3" s="79" t="e">
        <v>#DIV/0!</v>
      </c>
      <c r="AN3" s="50" t="e">
        <v>#DIV/0!</v>
      </c>
      <c r="AO3" s="49"/>
      <c r="AP3" s="49"/>
      <c r="AQ3" s="49"/>
      <c r="AR3" s="49" t="e">
        <v>#DIV/0!</v>
      </c>
      <c r="AS3" s="49" t="e">
        <v>#DIV/0!</v>
      </c>
      <c r="AT3" s="50"/>
      <c r="AU3" s="50"/>
      <c r="AV3" s="50"/>
      <c r="AW3" s="50" t="e">
        <v>#DIV/0!</v>
      </c>
      <c r="AX3" s="50" t="e">
        <v>#DIV/0!</v>
      </c>
      <c r="AY3" s="49" t="s">
        <v>31</v>
      </c>
      <c r="AZ3" s="49" t="s">
        <v>31</v>
      </c>
      <c r="BA3" s="49" t="s">
        <v>31</v>
      </c>
      <c r="BB3" s="49" t="e">
        <v>#DIV/0!</v>
      </c>
      <c r="BC3" s="49" t="e">
        <v>#DIV/0!</v>
      </c>
      <c r="BD3" s="52" t="s">
        <v>31</v>
      </c>
      <c r="BE3" s="37" t="s">
        <v>31</v>
      </c>
      <c r="BF3" s="35" t="s">
        <v>31</v>
      </c>
      <c r="BG3" s="35" t="e">
        <v>#DIV/0!</v>
      </c>
      <c r="BH3" s="35" t="e">
        <v>#DIV/0!</v>
      </c>
      <c r="BI3" s="33">
        <v>20.91</v>
      </c>
      <c r="BJ3" s="33">
        <v>21.1</v>
      </c>
      <c r="BK3" s="64">
        <v>20.83</v>
      </c>
      <c r="BL3" s="77">
        <v>20.946666666666669</v>
      </c>
      <c r="BM3" s="13">
        <v>0.13868429375143296</v>
      </c>
      <c r="BN3" s="14" t="s">
        <v>31</v>
      </c>
      <c r="BO3" s="14" t="s">
        <v>31</v>
      </c>
      <c r="BP3" s="14" t="s">
        <v>31</v>
      </c>
      <c r="BQ3" s="14" t="e">
        <v>#DIV/0!</v>
      </c>
      <c r="BR3" s="14" t="e">
        <v>#DIV/0!</v>
      </c>
      <c r="BS3" s="13">
        <v>13.24</v>
      </c>
      <c r="BT3" s="13">
        <v>13.41</v>
      </c>
      <c r="BU3" s="13">
        <v>11.83</v>
      </c>
      <c r="BV3" s="13">
        <v>12.826666666666666</v>
      </c>
      <c r="BW3" s="13">
        <v>0.86731386091387552</v>
      </c>
      <c r="BX3" s="14">
        <v>20.84</v>
      </c>
      <c r="BY3" s="14">
        <v>17.79</v>
      </c>
      <c r="BZ3" s="14">
        <v>17.63</v>
      </c>
      <c r="CA3" s="14">
        <v>18.75333333333333</v>
      </c>
      <c r="CB3" s="14">
        <v>1.8088762625821964</v>
      </c>
      <c r="CC3" s="14" t="s">
        <v>218</v>
      </c>
      <c r="CD3" s="14" t="s">
        <v>219</v>
      </c>
      <c r="CE3" s="14" t="s">
        <v>220</v>
      </c>
      <c r="CF3" s="14" t="s">
        <v>221</v>
      </c>
      <c r="CG3" s="14" t="s">
        <v>222</v>
      </c>
      <c r="CH3" s="14" t="s">
        <v>223</v>
      </c>
      <c r="CI3" s="14" t="s">
        <v>224</v>
      </c>
      <c r="CJ3" s="14" t="s">
        <v>225</v>
      </c>
      <c r="CK3" s="19" t="s">
        <v>226</v>
      </c>
    </row>
    <row r="4" spans="1:460" s="10" customFormat="1" ht="30">
      <c r="A4" s="6" t="s">
        <v>91</v>
      </c>
      <c r="B4" s="6" t="s">
        <v>20</v>
      </c>
      <c r="C4" s="7">
        <v>7167</v>
      </c>
      <c r="D4" s="6" t="s">
        <v>35</v>
      </c>
      <c r="E4" s="6" t="s">
        <v>36</v>
      </c>
      <c r="F4" s="6" t="s">
        <v>78</v>
      </c>
      <c r="G4" s="6" t="s">
        <v>75</v>
      </c>
      <c r="H4" s="6" t="s">
        <v>80</v>
      </c>
      <c r="I4" s="6" t="s">
        <v>81</v>
      </c>
      <c r="J4" s="6" t="s">
        <v>39</v>
      </c>
      <c r="K4" s="6" t="s">
        <v>25</v>
      </c>
      <c r="L4" s="6" t="s">
        <v>28</v>
      </c>
      <c r="M4" s="6" t="s">
        <v>28</v>
      </c>
      <c r="N4" s="6" t="s">
        <v>67</v>
      </c>
      <c r="O4" s="6" t="s">
        <v>25</v>
      </c>
      <c r="P4" s="6" t="s">
        <v>82</v>
      </c>
      <c r="Q4" s="6" t="s">
        <v>25</v>
      </c>
      <c r="R4" s="7">
        <v>1</v>
      </c>
      <c r="S4" s="7">
        <v>1</v>
      </c>
      <c r="T4" s="8" t="s">
        <v>25</v>
      </c>
      <c r="U4" s="9"/>
      <c r="X4" s="10" t="e">
        <v>#DIV/0!</v>
      </c>
      <c r="Y4" s="10" t="e">
        <v>#DIV/0!</v>
      </c>
      <c r="AC4" s="10" t="e">
        <v>#DIV/0!</v>
      </c>
      <c r="AD4" s="10" t="e">
        <v>#DIV/0!</v>
      </c>
      <c r="AH4" s="10" t="e">
        <v>#DIV/0!</v>
      </c>
      <c r="AI4" s="10" t="e">
        <v>#DIV/0!</v>
      </c>
      <c r="AM4" s="10" t="e">
        <v>#DIV/0!</v>
      </c>
      <c r="AN4" s="10" t="e">
        <v>#DIV/0!</v>
      </c>
      <c r="AR4" s="10" t="e">
        <v>#DIV/0!</v>
      </c>
      <c r="AS4" s="10" t="e">
        <v>#DIV/0!</v>
      </c>
      <c r="AW4" s="10" t="e">
        <v>#DIV/0!</v>
      </c>
      <c r="AX4" s="10" t="e">
        <v>#DIV/0!</v>
      </c>
      <c r="BA4" s="17"/>
      <c r="BB4" s="10" t="e">
        <v>#DIV/0!</v>
      </c>
      <c r="BC4" s="10" t="e">
        <v>#DIV/0!</v>
      </c>
      <c r="BD4" s="9">
        <v>52.35</v>
      </c>
      <c r="BE4" s="10">
        <v>52.23</v>
      </c>
      <c r="BF4" s="10">
        <v>52.33</v>
      </c>
      <c r="BG4" s="10">
        <v>52.303333333333335</v>
      </c>
      <c r="BH4" s="10">
        <v>6.4291005073288304E-2</v>
      </c>
      <c r="BI4" s="10">
        <v>51.43</v>
      </c>
      <c r="BJ4" s="10">
        <v>51.51</v>
      </c>
      <c r="BK4" s="10">
        <v>52.01</v>
      </c>
      <c r="BL4" s="10">
        <v>51.65</v>
      </c>
      <c r="BM4" s="10">
        <v>0.31432467291003363</v>
      </c>
      <c r="BN4" s="10">
        <v>6.62</v>
      </c>
      <c r="BO4" s="10">
        <v>7.09</v>
      </c>
      <c r="BP4" s="10">
        <v>7.12</v>
      </c>
      <c r="BQ4" s="10">
        <v>6.9433333333333342</v>
      </c>
      <c r="BR4" s="10">
        <v>0.280416357107308</v>
      </c>
      <c r="BS4" s="10">
        <v>9.6199999999999992</v>
      </c>
      <c r="BT4" s="10">
        <v>9.2799999999999994</v>
      </c>
      <c r="BU4" s="10">
        <v>9.42</v>
      </c>
      <c r="BV4" s="10">
        <v>9.44</v>
      </c>
      <c r="BW4" s="10">
        <v>0.17088007490635052</v>
      </c>
      <c r="BX4" s="10">
        <v>23.77</v>
      </c>
      <c r="BY4" s="10">
        <v>24.01</v>
      </c>
      <c r="BZ4" s="10">
        <v>23.89</v>
      </c>
      <c r="CA4" s="10">
        <v>23.89</v>
      </c>
      <c r="CB4" s="10">
        <v>0.12000000000000099</v>
      </c>
      <c r="CC4" s="10">
        <v>16.63</v>
      </c>
      <c r="CD4" s="10">
        <v>16.64</v>
      </c>
      <c r="CE4" s="10">
        <v>16.66</v>
      </c>
      <c r="CF4" s="10">
        <v>16.643333333333331</v>
      </c>
      <c r="CG4" s="10">
        <v>1.5275252316519916E-2</v>
      </c>
      <c r="CH4" s="10" t="s">
        <v>31</v>
      </c>
      <c r="CI4" s="10">
        <v>22.09</v>
      </c>
      <c r="CJ4" s="17">
        <v>23.03</v>
      </c>
      <c r="CK4" s="10">
        <v>22.560000000000002</v>
      </c>
      <c r="CL4" s="10">
        <v>0.66468037431535554</v>
      </c>
      <c r="CM4" s="16" t="s">
        <v>92</v>
      </c>
      <c r="CN4" s="10" t="s">
        <v>93</v>
      </c>
      <c r="CO4" s="10" t="s">
        <v>94</v>
      </c>
      <c r="CP4" s="10" t="s">
        <v>95</v>
      </c>
      <c r="CQ4" s="10" t="s">
        <v>96</v>
      </c>
      <c r="CR4" s="10" t="s">
        <v>97</v>
      </c>
      <c r="CS4" s="10" t="s">
        <v>98</v>
      </c>
      <c r="CT4" s="10" t="s">
        <v>99</v>
      </c>
    </row>
    <row r="5" spans="1:460" s="14" customFormat="1" ht="30">
      <c r="A5" s="19" t="s">
        <v>91</v>
      </c>
      <c r="B5" s="19" t="s">
        <v>20</v>
      </c>
      <c r="C5" s="20">
        <v>7173</v>
      </c>
      <c r="D5" s="19" t="s">
        <v>35</v>
      </c>
      <c r="E5" s="19" t="s">
        <v>36</v>
      </c>
      <c r="F5" s="19" t="s">
        <v>78</v>
      </c>
      <c r="G5" s="19" t="s">
        <v>75</v>
      </c>
      <c r="H5" s="19" t="s">
        <v>80</v>
      </c>
      <c r="I5" s="19" t="s">
        <v>81</v>
      </c>
      <c r="J5" s="19" t="s">
        <v>100</v>
      </c>
      <c r="K5" s="19" t="s">
        <v>25</v>
      </c>
      <c r="L5" s="19" t="s">
        <v>31</v>
      </c>
      <c r="M5" s="19" t="s">
        <v>28</v>
      </c>
      <c r="N5" s="19" t="s">
        <v>67</v>
      </c>
      <c r="O5" s="19" t="s">
        <v>25</v>
      </c>
      <c r="P5" s="19" t="s">
        <v>32</v>
      </c>
      <c r="Q5" s="19" t="s">
        <v>25</v>
      </c>
      <c r="R5" s="20">
        <v>1</v>
      </c>
      <c r="S5" s="20">
        <v>1</v>
      </c>
      <c r="T5" s="23" t="s">
        <v>25</v>
      </c>
      <c r="U5" s="24"/>
      <c r="V5" s="13"/>
      <c r="W5" s="13"/>
      <c r="X5" s="13" t="e">
        <v>#DIV/0!</v>
      </c>
      <c r="Y5" s="13" t="e">
        <v>#DIV/0!</v>
      </c>
      <c r="AC5" s="13" t="e">
        <v>#DIV/0!</v>
      </c>
      <c r="AD5" s="13" t="e">
        <v>#DIV/0!</v>
      </c>
      <c r="AE5" s="13"/>
      <c r="AF5" s="13"/>
      <c r="AG5" s="13"/>
      <c r="AH5" s="13" t="e">
        <v>#DIV/0!</v>
      </c>
      <c r="AI5" s="13" t="e">
        <v>#DIV/0!</v>
      </c>
      <c r="AM5" s="13" t="e">
        <v>#DIV/0!</v>
      </c>
      <c r="AN5" s="13" t="e">
        <v>#DIV/0!</v>
      </c>
      <c r="AO5" s="13"/>
      <c r="AP5" s="13"/>
      <c r="AQ5" s="13"/>
      <c r="AR5" s="13" t="e">
        <v>#DIV/0!</v>
      </c>
      <c r="AS5" s="13" t="e">
        <v>#DIV/0!</v>
      </c>
      <c r="AW5" s="13" t="e">
        <v>#DIV/0!</v>
      </c>
      <c r="AX5" s="13" t="e">
        <v>#DIV/0!</v>
      </c>
      <c r="AY5" s="13"/>
      <c r="AZ5" s="13"/>
      <c r="BA5" s="53"/>
      <c r="BB5" s="13" t="e">
        <v>#DIV/0!</v>
      </c>
      <c r="BC5" s="13" t="e">
        <v>#DIV/0!</v>
      </c>
      <c r="BD5" s="25" t="s">
        <v>31</v>
      </c>
      <c r="BE5" s="14" t="s">
        <v>31</v>
      </c>
      <c r="BF5" s="14" t="s">
        <v>31</v>
      </c>
      <c r="BG5" s="13" t="e">
        <v>#DIV/0!</v>
      </c>
      <c r="BH5" s="13" t="e">
        <v>#DIV/0!</v>
      </c>
      <c r="BI5" s="13" t="s">
        <v>31</v>
      </c>
      <c r="BJ5" s="13" t="s">
        <v>31</v>
      </c>
      <c r="BK5" s="13" t="s">
        <v>31</v>
      </c>
      <c r="BL5" s="13" t="e">
        <v>#DIV/0!</v>
      </c>
      <c r="BM5" s="13" t="e">
        <v>#DIV/0!</v>
      </c>
      <c r="BN5" s="14">
        <v>9.59</v>
      </c>
      <c r="BO5" s="14">
        <v>9.73</v>
      </c>
      <c r="BP5" s="14">
        <v>9.51</v>
      </c>
      <c r="BQ5" s="13">
        <v>9.61</v>
      </c>
      <c r="BR5" s="13">
        <v>0.11135528725660078</v>
      </c>
      <c r="BS5" s="13">
        <v>13.33</v>
      </c>
      <c r="BT5" s="13">
        <v>11.82</v>
      </c>
      <c r="BU5" s="13">
        <v>14</v>
      </c>
      <c r="BV5" s="13">
        <v>13.049999999999999</v>
      </c>
      <c r="BW5" s="13">
        <v>1.1166467659918242</v>
      </c>
      <c r="BX5" s="14">
        <v>33.24</v>
      </c>
      <c r="BY5" s="14">
        <v>32.76</v>
      </c>
      <c r="BZ5" s="14">
        <v>32.700000000000003</v>
      </c>
      <c r="CA5" s="13">
        <v>32.9</v>
      </c>
      <c r="CB5" s="13">
        <v>0.29597297173897547</v>
      </c>
      <c r="CC5" s="13" t="s">
        <v>31</v>
      </c>
      <c r="CD5" s="13" t="s">
        <v>31</v>
      </c>
      <c r="CE5" s="13" t="s">
        <v>31</v>
      </c>
      <c r="CF5" s="13" t="e">
        <v>#DIV/0!</v>
      </c>
      <c r="CG5" s="13" t="e">
        <v>#DIV/0!</v>
      </c>
      <c r="CH5" s="14" t="s">
        <v>31</v>
      </c>
      <c r="CI5" s="14" t="s">
        <v>31</v>
      </c>
      <c r="CJ5" s="27" t="s">
        <v>31</v>
      </c>
      <c r="CK5" s="13" t="e">
        <v>#DIV/0!</v>
      </c>
      <c r="CL5" s="13" t="e">
        <v>#DIV/0!</v>
      </c>
      <c r="CM5" s="26" t="s">
        <v>101</v>
      </c>
      <c r="CN5" s="14" t="s">
        <v>102</v>
      </c>
      <c r="CO5" s="14" t="s">
        <v>103</v>
      </c>
      <c r="CP5" s="14" t="s">
        <v>104</v>
      </c>
      <c r="CQ5" s="14" t="s">
        <v>105</v>
      </c>
      <c r="CR5" s="14" t="s">
        <v>106</v>
      </c>
      <c r="CS5" s="14" t="s">
        <v>107</v>
      </c>
      <c r="CT5" s="14" t="s">
        <v>108</v>
      </c>
    </row>
    <row r="6" spans="1:460" s="14" customFormat="1" ht="30">
      <c r="A6" s="54" t="s">
        <v>91</v>
      </c>
      <c r="B6" s="54" t="s">
        <v>20</v>
      </c>
      <c r="C6" s="55">
        <v>7180</v>
      </c>
      <c r="D6" s="54" t="s">
        <v>35</v>
      </c>
      <c r="E6" s="54" t="s">
        <v>36</v>
      </c>
      <c r="F6" s="54" t="s">
        <v>78</v>
      </c>
      <c r="G6" s="54" t="s">
        <v>75</v>
      </c>
      <c r="H6" s="54" t="s">
        <v>80</v>
      </c>
      <c r="I6" s="54" t="s">
        <v>81</v>
      </c>
      <c r="J6" s="54" t="s">
        <v>55</v>
      </c>
      <c r="K6" s="54" t="s">
        <v>25</v>
      </c>
      <c r="L6" s="54" t="s">
        <v>28</v>
      </c>
      <c r="M6" s="54" t="s">
        <v>28</v>
      </c>
      <c r="N6" s="54" t="s">
        <v>40</v>
      </c>
      <c r="O6" s="54" t="s">
        <v>25</v>
      </c>
      <c r="P6" s="54" t="s">
        <v>82</v>
      </c>
      <c r="Q6" s="54" t="s">
        <v>25</v>
      </c>
      <c r="R6" s="55">
        <v>1</v>
      </c>
      <c r="S6" s="55">
        <v>1</v>
      </c>
      <c r="T6" s="56" t="s">
        <v>25</v>
      </c>
      <c r="U6" s="57"/>
      <c r="V6" s="58"/>
      <c r="W6" s="58"/>
      <c r="X6" s="13" t="e">
        <v>#DIV/0!</v>
      </c>
      <c r="Y6" s="13" t="e">
        <v>#DIV/0!</v>
      </c>
      <c r="Z6" s="58"/>
      <c r="AA6" s="58"/>
      <c r="AB6" s="58"/>
      <c r="AC6" s="13" t="e">
        <v>#DIV/0!</v>
      </c>
      <c r="AD6" s="13" t="e">
        <v>#DIV/0!</v>
      </c>
      <c r="AE6" s="58"/>
      <c r="AF6" s="58"/>
      <c r="AG6" s="58"/>
      <c r="AH6" s="13" t="e">
        <v>#DIV/0!</v>
      </c>
      <c r="AI6" s="13" t="e">
        <v>#DIV/0!</v>
      </c>
      <c r="AJ6" s="58"/>
      <c r="AK6" s="58"/>
      <c r="AL6" s="58"/>
      <c r="AM6" s="13" t="e">
        <v>#DIV/0!</v>
      </c>
      <c r="AN6" s="13" t="e">
        <v>#DIV/0!</v>
      </c>
      <c r="AO6" s="58"/>
      <c r="AP6" s="58"/>
      <c r="AQ6" s="58"/>
      <c r="AR6" s="13" t="e">
        <v>#DIV/0!</v>
      </c>
      <c r="AS6" s="13" t="e">
        <v>#DIV/0!</v>
      </c>
      <c r="AT6" s="58"/>
      <c r="AU6" s="58"/>
      <c r="AV6" s="58"/>
      <c r="AW6" s="13" t="e">
        <v>#DIV/0!</v>
      </c>
      <c r="AX6" s="13" t="e">
        <v>#DIV/0!</v>
      </c>
      <c r="AY6" s="58"/>
      <c r="AZ6" s="58"/>
      <c r="BA6" s="59"/>
      <c r="BB6" s="13" t="e">
        <v>#DIV/0!</v>
      </c>
      <c r="BC6" s="13" t="e">
        <v>#DIV/0!</v>
      </c>
      <c r="BD6" s="57">
        <v>51.57</v>
      </c>
      <c r="BE6" s="58">
        <v>51.88</v>
      </c>
      <c r="BF6" s="58">
        <v>50.75</v>
      </c>
      <c r="BG6" s="13">
        <v>51.4</v>
      </c>
      <c r="BH6" s="13">
        <v>0.58386642307980108</v>
      </c>
      <c r="BI6" s="58">
        <v>50.87</v>
      </c>
      <c r="BJ6" s="58">
        <v>50.62</v>
      </c>
      <c r="BK6" s="58">
        <v>50.03</v>
      </c>
      <c r="BL6" s="13">
        <v>50.506666666666661</v>
      </c>
      <c r="BM6" s="13">
        <v>0.43131581623368692</v>
      </c>
      <c r="BN6" s="58">
        <v>7.13</v>
      </c>
      <c r="BO6" s="58">
        <v>7.09</v>
      </c>
      <c r="BP6" s="58">
        <v>6.79</v>
      </c>
      <c r="BQ6" s="13">
        <v>7.003333333333333</v>
      </c>
      <c r="BR6" s="13">
        <v>0.18583146486355129</v>
      </c>
      <c r="BS6" s="58">
        <v>9.9700000000000006</v>
      </c>
      <c r="BT6" s="58">
        <v>10.08</v>
      </c>
      <c r="BU6" s="58">
        <v>9.82</v>
      </c>
      <c r="BV6" s="13">
        <v>9.956666666666667</v>
      </c>
      <c r="BW6" s="13">
        <v>0.13051181300301254</v>
      </c>
      <c r="BX6" s="58">
        <v>24.64</v>
      </c>
      <c r="BY6" s="58">
        <v>24.28</v>
      </c>
      <c r="BZ6" s="58">
        <v>24.27</v>
      </c>
      <c r="CA6" s="13">
        <v>24.396666666666665</v>
      </c>
      <c r="CB6" s="13">
        <v>0.21079215671683182</v>
      </c>
      <c r="CC6" s="58">
        <v>15.49</v>
      </c>
      <c r="CD6" s="58">
        <v>16.82</v>
      </c>
      <c r="CE6" s="58">
        <v>15.12</v>
      </c>
      <c r="CF6" s="13">
        <v>15.81</v>
      </c>
      <c r="CG6" s="13">
        <v>0.89403579346690631</v>
      </c>
      <c r="CH6" s="58">
        <v>22.76</v>
      </c>
      <c r="CI6" s="58">
        <v>20.83</v>
      </c>
      <c r="CJ6" s="59">
        <v>21.56</v>
      </c>
      <c r="CK6" s="13">
        <v>21.716666666666669</v>
      </c>
      <c r="CL6" s="13">
        <v>0.97449132029656205</v>
      </c>
      <c r="CM6" s="60" t="s">
        <v>109</v>
      </c>
      <c r="CN6" s="58" t="s">
        <v>110</v>
      </c>
      <c r="CO6" s="58" t="s">
        <v>111</v>
      </c>
      <c r="CP6" s="58" t="s">
        <v>112</v>
      </c>
      <c r="CQ6" s="58" t="s">
        <v>113</v>
      </c>
      <c r="CR6" s="58" t="s">
        <v>114</v>
      </c>
      <c r="CS6" s="58" t="s">
        <v>115</v>
      </c>
      <c r="CT6" s="58" t="s">
        <v>116</v>
      </c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8"/>
      <c r="IV6" s="58"/>
      <c r="IW6" s="58"/>
      <c r="IX6" s="58"/>
      <c r="IY6" s="58"/>
      <c r="IZ6" s="58"/>
      <c r="JA6" s="58"/>
      <c r="JB6" s="58"/>
      <c r="JC6" s="58"/>
      <c r="JD6" s="58"/>
      <c r="JE6" s="58"/>
      <c r="JF6" s="58"/>
      <c r="JG6" s="58"/>
      <c r="JH6" s="58"/>
      <c r="JI6" s="58"/>
      <c r="JJ6" s="58"/>
      <c r="JK6" s="58"/>
      <c r="JL6" s="58"/>
      <c r="JM6" s="58"/>
      <c r="JN6" s="58"/>
      <c r="JO6" s="58"/>
      <c r="JP6" s="58"/>
      <c r="JQ6" s="58"/>
      <c r="JR6" s="58"/>
      <c r="JS6" s="58"/>
      <c r="JT6" s="58"/>
      <c r="JU6" s="58"/>
      <c r="JV6" s="58"/>
      <c r="JW6" s="58"/>
      <c r="JX6" s="58"/>
      <c r="JY6" s="58"/>
      <c r="JZ6" s="58"/>
      <c r="KA6" s="58"/>
      <c r="KB6" s="58"/>
      <c r="KC6" s="58"/>
      <c r="KD6" s="58"/>
      <c r="KE6" s="58"/>
      <c r="KF6" s="58"/>
      <c r="KG6" s="58"/>
      <c r="KH6" s="58"/>
      <c r="KI6" s="58"/>
      <c r="KJ6" s="58"/>
      <c r="KK6" s="58"/>
      <c r="KL6" s="58"/>
      <c r="KM6" s="58"/>
      <c r="KN6" s="58"/>
      <c r="KO6" s="58"/>
      <c r="KP6" s="58"/>
      <c r="KQ6" s="58"/>
      <c r="KR6" s="58"/>
      <c r="KS6" s="58"/>
      <c r="KT6" s="58"/>
      <c r="KU6" s="58"/>
      <c r="KV6" s="58"/>
      <c r="KW6" s="58"/>
      <c r="KX6" s="58"/>
      <c r="KY6" s="58"/>
      <c r="KZ6" s="58"/>
      <c r="LA6" s="58"/>
      <c r="LB6" s="58"/>
      <c r="LC6" s="58"/>
      <c r="LD6" s="58"/>
      <c r="LE6" s="58"/>
      <c r="LF6" s="58"/>
      <c r="LG6" s="58"/>
      <c r="LH6" s="58"/>
      <c r="LI6" s="58"/>
      <c r="LJ6" s="58"/>
      <c r="LK6" s="58"/>
      <c r="LL6" s="58"/>
      <c r="LM6" s="58"/>
      <c r="LN6" s="58"/>
      <c r="LO6" s="58"/>
      <c r="LP6" s="58"/>
      <c r="LQ6" s="58"/>
      <c r="LR6" s="58"/>
      <c r="LS6" s="58"/>
      <c r="LT6" s="58"/>
      <c r="LU6" s="58"/>
      <c r="LV6" s="58"/>
      <c r="LW6" s="58"/>
      <c r="LX6" s="58"/>
      <c r="LY6" s="58"/>
      <c r="LZ6" s="58"/>
      <c r="MA6" s="58"/>
      <c r="MB6" s="58"/>
      <c r="MC6" s="58"/>
      <c r="MD6" s="58"/>
      <c r="ME6" s="58"/>
      <c r="MF6" s="58"/>
      <c r="MG6" s="58"/>
      <c r="MH6" s="58"/>
      <c r="MI6" s="58"/>
      <c r="MJ6" s="58"/>
      <c r="MK6" s="58"/>
      <c r="ML6" s="58"/>
      <c r="MM6" s="58"/>
      <c r="MN6" s="58"/>
      <c r="MO6" s="58"/>
      <c r="MP6" s="58"/>
      <c r="MQ6" s="58"/>
      <c r="MR6" s="58"/>
      <c r="MS6" s="58"/>
      <c r="MT6" s="58"/>
      <c r="MU6" s="58"/>
      <c r="MV6" s="58"/>
      <c r="MW6" s="58"/>
      <c r="MX6" s="58"/>
      <c r="MY6" s="58"/>
      <c r="MZ6" s="58"/>
      <c r="NA6" s="58"/>
      <c r="NB6" s="58"/>
      <c r="NC6" s="58"/>
      <c r="ND6" s="58"/>
      <c r="NE6" s="58"/>
      <c r="NF6" s="58"/>
      <c r="NG6" s="58"/>
      <c r="NH6" s="58"/>
      <c r="NI6" s="58"/>
      <c r="NJ6" s="58"/>
      <c r="NK6" s="58"/>
      <c r="NL6" s="58"/>
      <c r="NM6" s="58"/>
      <c r="NN6" s="58"/>
      <c r="NO6" s="58"/>
      <c r="NP6" s="58"/>
      <c r="NQ6" s="58"/>
      <c r="NR6" s="58"/>
      <c r="NS6" s="58"/>
      <c r="NT6" s="58"/>
      <c r="NU6" s="58"/>
      <c r="NV6" s="58"/>
      <c r="NW6" s="58"/>
      <c r="NX6" s="58"/>
      <c r="NY6" s="58"/>
      <c r="NZ6" s="58"/>
      <c r="OA6" s="58"/>
      <c r="OB6" s="58"/>
      <c r="OC6" s="58"/>
      <c r="OD6" s="58"/>
      <c r="OE6" s="58"/>
      <c r="OF6" s="58"/>
      <c r="OG6" s="58"/>
      <c r="OH6" s="58"/>
      <c r="OI6" s="58"/>
      <c r="OJ6" s="58"/>
      <c r="OK6" s="58"/>
      <c r="OL6" s="58"/>
      <c r="OM6" s="58"/>
      <c r="ON6" s="58"/>
      <c r="OO6" s="58"/>
      <c r="OP6" s="58"/>
      <c r="OQ6" s="58"/>
      <c r="OR6" s="58"/>
      <c r="OS6" s="58"/>
      <c r="OT6" s="58"/>
      <c r="OU6" s="58"/>
      <c r="OV6" s="58"/>
      <c r="OW6" s="58"/>
      <c r="OX6" s="58"/>
      <c r="OY6" s="58"/>
      <c r="OZ6" s="58"/>
      <c r="PA6" s="58"/>
      <c r="PB6" s="58"/>
      <c r="PC6" s="58"/>
      <c r="PD6" s="58"/>
      <c r="PE6" s="58"/>
      <c r="PF6" s="58"/>
      <c r="PG6" s="58"/>
      <c r="PH6" s="58"/>
      <c r="PI6" s="58"/>
      <c r="PJ6" s="58"/>
      <c r="PK6" s="58"/>
      <c r="PL6" s="58"/>
      <c r="PM6" s="58"/>
      <c r="PN6" s="58"/>
      <c r="PO6" s="58"/>
      <c r="PP6" s="58"/>
      <c r="PQ6" s="58"/>
      <c r="PR6" s="58"/>
      <c r="PS6" s="58"/>
      <c r="PT6" s="58"/>
      <c r="PU6" s="58"/>
      <c r="PV6" s="58"/>
      <c r="PW6" s="58"/>
      <c r="PX6" s="58"/>
      <c r="PY6" s="58"/>
      <c r="PZ6" s="58"/>
      <c r="QA6" s="58"/>
      <c r="QB6" s="58"/>
      <c r="QC6" s="58"/>
      <c r="QD6" s="58"/>
      <c r="QE6" s="58"/>
      <c r="QF6" s="58"/>
      <c r="QG6" s="58"/>
      <c r="QH6" s="58"/>
      <c r="QI6" s="58"/>
      <c r="QJ6" s="58"/>
      <c r="QK6" s="58"/>
      <c r="QL6" s="58"/>
      <c r="QM6" s="58"/>
      <c r="QN6" s="58"/>
      <c r="QO6" s="58"/>
      <c r="QP6" s="58"/>
      <c r="QQ6" s="58"/>
      <c r="QR6" s="58"/>
    </row>
    <row r="7" spans="1:460" s="58" customFormat="1" ht="30">
      <c r="A7" s="19" t="s">
        <v>91</v>
      </c>
      <c r="B7" s="19" t="s">
        <v>20</v>
      </c>
      <c r="C7" s="20">
        <v>7181</v>
      </c>
      <c r="D7" s="19" t="s">
        <v>35</v>
      </c>
      <c r="E7" s="19" t="s">
        <v>36</v>
      </c>
      <c r="F7" s="19" t="s">
        <v>78</v>
      </c>
      <c r="G7" s="19" t="s">
        <v>75</v>
      </c>
      <c r="H7" s="19" t="s">
        <v>80</v>
      </c>
      <c r="I7" s="19" t="s">
        <v>81</v>
      </c>
      <c r="J7" s="19" t="s">
        <v>55</v>
      </c>
      <c r="K7" s="19" t="s">
        <v>25</v>
      </c>
      <c r="L7" s="19" t="s">
        <v>28</v>
      </c>
      <c r="M7" s="19" t="s">
        <v>28</v>
      </c>
      <c r="N7" s="19" t="s">
        <v>40</v>
      </c>
      <c r="O7" s="19" t="s">
        <v>25</v>
      </c>
      <c r="P7" s="19" t="s">
        <v>32</v>
      </c>
      <c r="Q7" s="19" t="s">
        <v>25</v>
      </c>
      <c r="R7" s="20">
        <v>1</v>
      </c>
      <c r="S7" s="20">
        <v>1</v>
      </c>
      <c r="T7" s="23" t="s">
        <v>25</v>
      </c>
      <c r="U7" s="24"/>
      <c r="V7" s="13"/>
      <c r="W7" s="13"/>
      <c r="X7" s="13" t="e">
        <v>#DIV/0!</v>
      </c>
      <c r="Y7" s="13" t="e">
        <v>#DIV/0!</v>
      </c>
      <c r="Z7" s="14"/>
      <c r="AA7" s="14"/>
      <c r="AB7" s="14"/>
      <c r="AC7" s="13" t="e">
        <v>#DIV/0!</v>
      </c>
      <c r="AD7" s="13" t="e">
        <v>#DIV/0!</v>
      </c>
      <c r="AE7" s="13"/>
      <c r="AF7" s="13"/>
      <c r="AG7" s="13"/>
      <c r="AH7" s="13" t="e">
        <v>#DIV/0!</v>
      </c>
      <c r="AI7" s="13" t="e">
        <v>#DIV/0!</v>
      </c>
      <c r="AJ7" s="14"/>
      <c r="AK7" s="14"/>
      <c r="AL7" s="14"/>
      <c r="AM7" s="13" t="e">
        <v>#DIV/0!</v>
      </c>
      <c r="AN7" s="13" t="e">
        <v>#DIV/0!</v>
      </c>
      <c r="AO7" s="13"/>
      <c r="AP7" s="13"/>
      <c r="AQ7" s="13"/>
      <c r="AR7" s="13" t="e">
        <v>#DIV/0!</v>
      </c>
      <c r="AS7" s="13" t="e">
        <v>#DIV/0!</v>
      </c>
      <c r="AT7" s="14"/>
      <c r="AU7" s="14"/>
      <c r="AV7" s="14"/>
      <c r="AW7" s="13" t="e">
        <v>#DIV/0!</v>
      </c>
      <c r="AX7" s="13" t="e">
        <v>#DIV/0!</v>
      </c>
      <c r="AY7" s="13"/>
      <c r="AZ7" s="13"/>
      <c r="BA7" s="53"/>
      <c r="BB7" s="13" t="e">
        <v>#DIV/0!</v>
      </c>
      <c r="BC7" s="13" t="e">
        <v>#DIV/0!</v>
      </c>
      <c r="BD7" s="25">
        <v>71.23</v>
      </c>
      <c r="BE7" s="14">
        <v>71.45</v>
      </c>
      <c r="BF7" s="14">
        <v>71.569999999999993</v>
      </c>
      <c r="BG7" s="13">
        <v>71.416666666666671</v>
      </c>
      <c r="BH7" s="13">
        <v>0.17243356208502927</v>
      </c>
      <c r="BI7" s="13">
        <v>69.16</v>
      </c>
      <c r="BJ7" s="13">
        <v>70.31</v>
      </c>
      <c r="BK7" s="13">
        <v>70.06</v>
      </c>
      <c r="BL7" s="13">
        <v>69.843333333333334</v>
      </c>
      <c r="BM7" s="13">
        <v>0.60484157705413832</v>
      </c>
      <c r="BN7" s="14">
        <v>10.89</v>
      </c>
      <c r="BO7" s="14">
        <v>11.27</v>
      </c>
      <c r="BP7" s="14">
        <v>10.86</v>
      </c>
      <c r="BQ7" s="13">
        <v>11.006666666666666</v>
      </c>
      <c r="BR7" s="13">
        <v>0.22854612955229245</v>
      </c>
      <c r="BS7" s="13">
        <v>13.69</v>
      </c>
      <c r="BT7" s="13">
        <v>13.27</v>
      </c>
      <c r="BU7" s="13">
        <v>13.74</v>
      </c>
      <c r="BV7" s="13">
        <v>13.566666666666668</v>
      </c>
      <c r="BW7" s="13">
        <v>0.25813433195399144</v>
      </c>
      <c r="BX7" s="14">
        <v>30.55</v>
      </c>
      <c r="BY7" s="14">
        <v>31.29</v>
      </c>
      <c r="BZ7" s="14">
        <v>31.69</v>
      </c>
      <c r="CA7" s="13">
        <v>31.176666666666666</v>
      </c>
      <c r="CB7" s="13">
        <v>0.57838856604650601</v>
      </c>
      <c r="CC7" s="13">
        <v>20.55</v>
      </c>
      <c r="CD7" s="13">
        <v>22.46</v>
      </c>
      <c r="CE7" s="13">
        <v>21.5</v>
      </c>
      <c r="CF7" s="13">
        <v>21.503333333333334</v>
      </c>
      <c r="CG7" s="13">
        <v>0.95500436299177893</v>
      </c>
      <c r="CH7" s="14">
        <v>29.26</v>
      </c>
      <c r="CI7" s="14">
        <v>23.5</v>
      </c>
      <c r="CJ7" s="27">
        <v>29.41</v>
      </c>
      <c r="CK7" s="13">
        <v>27.39</v>
      </c>
      <c r="CL7" s="13">
        <v>3.3696735746953297</v>
      </c>
      <c r="CM7" s="26" t="s">
        <v>117</v>
      </c>
      <c r="CN7" s="14" t="s">
        <v>118</v>
      </c>
      <c r="CO7" s="14" t="s">
        <v>119</v>
      </c>
      <c r="CP7" s="14" t="s">
        <v>120</v>
      </c>
      <c r="CQ7" s="14" t="s">
        <v>121</v>
      </c>
      <c r="CR7" s="14" t="s">
        <v>122</v>
      </c>
      <c r="CS7" s="14" t="s">
        <v>123</v>
      </c>
      <c r="CT7" s="14" t="s">
        <v>124</v>
      </c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</row>
    <row r="8" spans="1:460" s="14" customFormat="1">
      <c r="A8" s="19" t="s">
        <v>73</v>
      </c>
      <c r="B8" s="19" t="s">
        <v>20</v>
      </c>
      <c r="C8" s="20">
        <v>7184</v>
      </c>
      <c r="D8" s="19" t="s">
        <v>35</v>
      </c>
      <c r="E8" s="19" t="s">
        <v>36</v>
      </c>
      <c r="F8" s="19" t="s">
        <v>74</v>
      </c>
      <c r="G8" s="19" t="s">
        <v>75</v>
      </c>
      <c r="H8" s="19" t="s">
        <v>26</v>
      </c>
      <c r="I8" s="19" t="s">
        <v>76</v>
      </c>
      <c r="J8" s="19" t="s">
        <v>55</v>
      </c>
      <c r="K8" s="19" t="s">
        <v>25</v>
      </c>
      <c r="L8" s="19" t="s">
        <v>31</v>
      </c>
      <c r="M8" s="19" t="s">
        <v>31</v>
      </c>
      <c r="N8" s="19" t="s">
        <v>67</v>
      </c>
      <c r="O8" s="19" t="s">
        <v>25</v>
      </c>
      <c r="P8" s="19" t="s">
        <v>32</v>
      </c>
      <c r="Q8" s="19" t="s">
        <v>25</v>
      </c>
      <c r="R8" s="20">
        <v>1</v>
      </c>
      <c r="S8" s="20">
        <v>1</v>
      </c>
      <c r="T8" s="23" t="s">
        <v>25</v>
      </c>
      <c r="U8" s="24" t="s">
        <v>31</v>
      </c>
      <c r="V8" s="13" t="s">
        <v>31</v>
      </c>
      <c r="W8" s="13" t="s">
        <v>31</v>
      </c>
      <c r="X8" s="14" t="s">
        <v>31</v>
      </c>
      <c r="Y8" s="14" t="s">
        <v>31</v>
      </c>
      <c r="Z8" s="14" t="s">
        <v>31</v>
      </c>
      <c r="AA8" s="13" t="s">
        <v>31</v>
      </c>
      <c r="AB8" s="13" t="s">
        <v>31</v>
      </c>
      <c r="AC8" s="13" t="s">
        <v>31</v>
      </c>
      <c r="AD8" s="14" t="s">
        <v>31</v>
      </c>
      <c r="AE8" s="14" t="s">
        <v>31</v>
      </c>
      <c r="AF8" s="14" t="s">
        <v>31</v>
      </c>
      <c r="AG8" s="13" t="s">
        <v>31</v>
      </c>
      <c r="AH8" s="13" t="s">
        <v>31</v>
      </c>
      <c r="AI8" s="13" t="s">
        <v>31</v>
      </c>
      <c r="AJ8" s="14" t="s">
        <v>31</v>
      </c>
      <c r="AK8" s="14" t="s">
        <v>31</v>
      </c>
      <c r="AL8" s="14" t="s">
        <v>31</v>
      </c>
      <c r="AM8" s="13" t="s">
        <v>31</v>
      </c>
      <c r="AN8" s="13" t="s">
        <v>31</v>
      </c>
      <c r="AO8" s="13" t="s">
        <v>31</v>
      </c>
      <c r="AP8" s="14" t="s">
        <v>31</v>
      </c>
      <c r="AQ8" s="14" t="s">
        <v>31</v>
      </c>
      <c r="AR8" s="14" t="s">
        <v>31</v>
      </c>
      <c r="AS8" s="13" t="s">
        <v>31</v>
      </c>
      <c r="AT8" s="13" t="s">
        <v>31</v>
      </c>
      <c r="AU8" s="13" t="s">
        <v>31</v>
      </c>
      <c r="AV8" s="14" t="s">
        <v>31</v>
      </c>
      <c r="AW8" s="14" t="s">
        <v>31</v>
      </c>
      <c r="AX8" s="14" t="s">
        <v>31</v>
      </c>
      <c r="AY8" s="13" t="s">
        <v>31</v>
      </c>
      <c r="AZ8" s="13" t="s">
        <v>31</v>
      </c>
      <c r="BA8" s="53" t="s">
        <v>31</v>
      </c>
      <c r="BB8" s="14" t="s">
        <v>31</v>
      </c>
      <c r="BC8" s="14" t="s">
        <v>31</v>
      </c>
      <c r="BD8" s="25" t="s">
        <v>31</v>
      </c>
      <c r="CJ8" s="27"/>
      <c r="CM8" s="26"/>
    </row>
    <row r="9" spans="1:460" s="10" customFormat="1" ht="24">
      <c r="A9" s="19" t="s">
        <v>227</v>
      </c>
      <c r="B9" s="19" t="s">
        <v>20</v>
      </c>
      <c r="C9" s="20">
        <v>7225</v>
      </c>
      <c r="D9" s="19" t="s">
        <v>35</v>
      </c>
      <c r="E9" s="19" t="s">
        <v>36</v>
      </c>
      <c r="F9" s="19" t="s">
        <v>74</v>
      </c>
      <c r="G9" s="19" t="s">
        <v>75</v>
      </c>
      <c r="H9" s="19" t="s">
        <v>80</v>
      </c>
      <c r="I9" s="19" t="s">
        <v>216</v>
      </c>
      <c r="J9" s="19" t="s">
        <v>217</v>
      </c>
      <c r="K9" s="19" t="s">
        <v>25</v>
      </c>
      <c r="L9" s="19" t="s">
        <v>31</v>
      </c>
      <c r="M9" s="19" t="s">
        <v>28</v>
      </c>
      <c r="N9" s="19" t="s">
        <v>40</v>
      </c>
      <c r="O9" s="19" t="s">
        <v>25</v>
      </c>
      <c r="P9" s="19" t="s">
        <v>82</v>
      </c>
      <c r="Q9" s="19" t="s">
        <v>25</v>
      </c>
      <c r="R9" s="20">
        <v>1</v>
      </c>
      <c r="S9" s="20">
        <v>1</v>
      </c>
      <c r="T9" s="23" t="s">
        <v>25</v>
      </c>
      <c r="U9" s="24"/>
      <c r="V9" s="13"/>
      <c r="W9" s="13"/>
      <c r="X9" s="13" t="e">
        <v>#DIV/0!</v>
      </c>
      <c r="Y9" s="13" t="e">
        <v>#DIV/0!</v>
      </c>
      <c r="Z9" s="14"/>
      <c r="AA9" s="14"/>
      <c r="AB9" s="14"/>
      <c r="AC9" s="14" t="e">
        <v>#DIV/0!</v>
      </c>
      <c r="AD9" s="14" t="e">
        <v>#DIV/0!</v>
      </c>
      <c r="AE9" s="13"/>
      <c r="AF9" s="13"/>
      <c r="AG9" s="13"/>
      <c r="AH9" s="13" t="e">
        <v>#DIV/0!</v>
      </c>
      <c r="AI9" s="13" t="e">
        <v>#DIV/0!</v>
      </c>
      <c r="AJ9" s="14"/>
      <c r="AK9" s="14"/>
      <c r="AL9" s="14"/>
      <c r="AM9" s="14" t="e">
        <v>#DIV/0!</v>
      </c>
      <c r="AN9" s="14" t="e">
        <v>#DIV/0!</v>
      </c>
      <c r="AO9" s="13"/>
      <c r="AP9" s="13"/>
      <c r="AQ9" s="13"/>
      <c r="AR9" s="13" t="e">
        <v>#DIV/0!</v>
      </c>
      <c r="AS9" s="13" t="e">
        <v>#DIV/0!</v>
      </c>
      <c r="AT9" s="14"/>
      <c r="AU9" s="14"/>
      <c r="AV9" s="14"/>
      <c r="AW9" s="14" t="e">
        <v>#DIV/0!</v>
      </c>
      <c r="AX9" s="14" t="e">
        <v>#DIV/0!</v>
      </c>
      <c r="AY9" s="13" t="s">
        <v>31</v>
      </c>
      <c r="AZ9" s="13" t="s">
        <v>31</v>
      </c>
      <c r="BA9" s="53" t="s">
        <v>31</v>
      </c>
      <c r="BB9" s="13" t="e">
        <v>#DIV/0!</v>
      </c>
      <c r="BC9" s="13" t="e">
        <v>#DIV/0!</v>
      </c>
      <c r="BD9" s="25" t="s">
        <v>31</v>
      </c>
      <c r="BE9" s="14" t="s">
        <v>31</v>
      </c>
      <c r="BF9" s="14" t="s">
        <v>31</v>
      </c>
      <c r="BG9" s="14" t="e">
        <v>#DIV/0!</v>
      </c>
      <c r="BH9" s="14" t="e">
        <v>#DIV/0!</v>
      </c>
      <c r="BI9" s="13">
        <v>20.32</v>
      </c>
      <c r="BJ9" s="13">
        <v>19.82</v>
      </c>
      <c r="BK9" s="13">
        <v>20.32</v>
      </c>
      <c r="BL9" s="13">
        <v>20.153333333333332</v>
      </c>
      <c r="BM9" s="13">
        <v>0.28867513459481292</v>
      </c>
      <c r="BN9" s="14" t="s">
        <v>31</v>
      </c>
      <c r="BO9" s="14" t="s">
        <v>31</v>
      </c>
      <c r="BP9" s="14" t="s">
        <v>31</v>
      </c>
      <c r="BQ9" s="14" t="e">
        <v>#DIV/0!</v>
      </c>
      <c r="BR9" s="14" t="e">
        <v>#DIV/0!</v>
      </c>
      <c r="BS9" s="13">
        <v>14.49</v>
      </c>
      <c r="BT9" s="13">
        <v>14.46</v>
      </c>
      <c r="BU9" s="13">
        <v>14.57</v>
      </c>
      <c r="BV9" s="13">
        <v>14.506666666666668</v>
      </c>
      <c r="BW9" s="13">
        <v>5.6862407030773041E-2</v>
      </c>
      <c r="BX9" s="14">
        <v>19.28</v>
      </c>
      <c r="BY9" s="14">
        <v>19.02</v>
      </c>
      <c r="BZ9" s="14">
        <v>19.39</v>
      </c>
      <c r="CA9" s="14">
        <v>19.23</v>
      </c>
      <c r="CB9" s="14">
        <v>0.19000000000000064</v>
      </c>
      <c r="CC9" s="14" t="s">
        <v>228</v>
      </c>
      <c r="CD9" s="14" t="s">
        <v>229</v>
      </c>
      <c r="CE9" s="14" t="s">
        <v>230</v>
      </c>
      <c r="CF9" s="14" t="s">
        <v>231</v>
      </c>
      <c r="CG9" s="14" t="s">
        <v>232</v>
      </c>
      <c r="CH9" s="14" t="s">
        <v>233</v>
      </c>
      <c r="CI9" s="14" t="s">
        <v>234</v>
      </c>
      <c r="CJ9" s="27" t="s">
        <v>235</v>
      </c>
      <c r="CK9" s="19" t="s">
        <v>25</v>
      </c>
      <c r="CL9" s="14"/>
      <c r="CM9" s="26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</row>
    <row r="10" spans="1:460" s="58" customFormat="1" ht="25" thickBot="1">
      <c r="A10" s="6" t="s">
        <v>29</v>
      </c>
      <c r="B10" s="6" t="s">
        <v>20</v>
      </c>
      <c r="C10" s="7">
        <v>8170</v>
      </c>
      <c r="D10" s="6" t="s">
        <v>21</v>
      </c>
      <c r="E10" s="6" t="s">
        <v>22</v>
      </c>
      <c r="F10" s="6" t="s">
        <v>23</v>
      </c>
      <c r="G10" s="6" t="s">
        <v>24</v>
      </c>
      <c r="H10" s="6" t="s">
        <v>26</v>
      </c>
      <c r="I10" s="6" t="s">
        <v>27</v>
      </c>
      <c r="J10" s="6" t="s">
        <v>30</v>
      </c>
      <c r="K10" s="6" t="s">
        <v>25</v>
      </c>
      <c r="L10" s="6" t="s">
        <v>28</v>
      </c>
      <c r="M10" s="6" t="s">
        <v>31</v>
      </c>
      <c r="N10" s="6" t="s">
        <v>32</v>
      </c>
      <c r="O10" s="6" t="s">
        <v>25</v>
      </c>
      <c r="P10" s="6" t="s">
        <v>33</v>
      </c>
      <c r="Q10" s="6" t="s">
        <v>25</v>
      </c>
      <c r="R10" s="7">
        <v>1</v>
      </c>
      <c r="S10" s="73">
        <v>1</v>
      </c>
      <c r="T10" s="75" t="s">
        <v>25</v>
      </c>
      <c r="U10" s="76"/>
      <c r="V10" s="76"/>
      <c r="W10" s="10"/>
      <c r="X10" s="76"/>
      <c r="Y10" s="76"/>
      <c r="Z10" s="76"/>
      <c r="AA10" s="10"/>
      <c r="AB10" s="76"/>
      <c r="AC10" s="76"/>
      <c r="AD10" s="76"/>
      <c r="AE10" s="10"/>
      <c r="AF10" s="76"/>
      <c r="AG10" s="76"/>
      <c r="AH10" s="76"/>
      <c r="AI10" s="10"/>
      <c r="AJ10" s="76"/>
      <c r="AK10" s="76"/>
      <c r="AL10" s="78"/>
      <c r="AM10" s="10"/>
      <c r="AN10" s="80"/>
      <c r="AO10" s="76"/>
      <c r="AP10" s="76"/>
      <c r="AQ10" s="10"/>
      <c r="AR10" s="76"/>
      <c r="AS10" s="76"/>
      <c r="AT10" s="76"/>
      <c r="AU10" s="10"/>
      <c r="AV10" s="76"/>
      <c r="AW10" s="76"/>
      <c r="AX10" s="76"/>
      <c r="AY10" s="10"/>
      <c r="AZ10" s="76"/>
      <c r="BA10" s="76"/>
      <c r="BB10" s="76"/>
      <c r="BC10" s="10"/>
      <c r="BD10" s="76"/>
      <c r="BE10" s="76"/>
      <c r="BF10" s="78"/>
      <c r="BG10" s="10"/>
      <c r="BH10" s="80"/>
      <c r="BI10" s="76"/>
      <c r="BJ10" s="76"/>
      <c r="BK10" s="76"/>
      <c r="BL10" s="76"/>
      <c r="BM10" s="76"/>
      <c r="BN10" s="76"/>
      <c r="BO10" s="10"/>
      <c r="BP10" s="78"/>
      <c r="BQ10" s="16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</row>
    <row r="11" spans="1:460" s="14" customFormat="1" ht="30">
      <c r="A11" s="6" t="s">
        <v>29</v>
      </c>
      <c r="B11" s="6" t="s">
        <v>20</v>
      </c>
      <c r="C11" s="7">
        <v>8188</v>
      </c>
      <c r="D11" s="6" t="s">
        <v>21</v>
      </c>
      <c r="E11" s="6" t="s">
        <v>22</v>
      </c>
      <c r="F11" s="6" t="s">
        <v>23</v>
      </c>
      <c r="G11" s="6" t="s">
        <v>24</v>
      </c>
      <c r="H11" s="6" t="s">
        <v>80</v>
      </c>
      <c r="I11" s="6" t="s">
        <v>81</v>
      </c>
      <c r="J11" s="6" t="s">
        <v>100</v>
      </c>
      <c r="K11" s="6" t="s">
        <v>25</v>
      </c>
      <c r="L11" s="6" t="s">
        <v>31</v>
      </c>
      <c r="M11" s="6" t="s">
        <v>28</v>
      </c>
      <c r="N11" s="6" t="s">
        <v>40</v>
      </c>
      <c r="O11" s="6" t="s">
        <v>25</v>
      </c>
      <c r="P11" s="6" t="s">
        <v>125</v>
      </c>
      <c r="Q11" s="6" t="s">
        <v>25</v>
      </c>
      <c r="R11" s="7">
        <v>1</v>
      </c>
      <c r="S11" s="7">
        <v>1</v>
      </c>
      <c r="T11" s="8" t="s">
        <v>25</v>
      </c>
      <c r="U11" s="9" t="s">
        <v>31</v>
      </c>
      <c r="V11" s="10"/>
      <c r="W11" s="10"/>
      <c r="X11" s="13" t="e">
        <v>#DIV/0!</v>
      </c>
      <c r="Y11" s="13" t="e">
        <v>#DIV/0!</v>
      </c>
      <c r="Z11" s="10" t="s">
        <v>31</v>
      </c>
      <c r="AA11" s="10"/>
      <c r="AB11" s="10"/>
      <c r="AC11" s="13" t="e">
        <v>#DIV/0!</v>
      </c>
      <c r="AD11" s="13" t="e">
        <v>#DIV/0!</v>
      </c>
      <c r="AE11" s="10" t="s">
        <v>31</v>
      </c>
      <c r="AF11" s="10"/>
      <c r="AG11" s="10"/>
      <c r="AH11" s="13" t="e">
        <v>#DIV/0!</v>
      </c>
      <c r="AI11" s="13" t="e">
        <v>#DIV/0!</v>
      </c>
      <c r="AJ11" s="10" t="s">
        <v>31</v>
      </c>
      <c r="AK11" s="10"/>
      <c r="AL11" s="10"/>
      <c r="AM11" s="13" t="e">
        <v>#DIV/0!</v>
      </c>
      <c r="AN11" s="13" t="e">
        <v>#DIV/0!</v>
      </c>
      <c r="AO11" s="10" t="s">
        <v>31</v>
      </c>
      <c r="AP11" s="10"/>
      <c r="AQ11" s="10"/>
      <c r="AR11" s="13" t="e">
        <v>#DIV/0!</v>
      </c>
      <c r="AS11" s="13" t="e">
        <v>#DIV/0!</v>
      </c>
      <c r="AT11" s="10" t="s">
        <v>31</v>
      </c>
      <c r="AU11" s="10"/>
      <c r="AV11" s="17"/>
      <c r="AW11" s="13" t="e">
        <v>#DIV/0!</v>
      </c>
      <c r="AX11" s="13" t="e">
        <v>#DIV/0!</v>
      </c>
      <c r="AY11" s="9" t="s">
        <v>31</v>
      </c>
      <c r="AZ11" s="10"/>
      <c r="BA11" s="10"/>
      <c r="BB11" s="13" t="e">
        <v>#DIV/0!</v>
      </c>
      <c r="BC11" s="13" t="e">
        <v>#DIV/0!</v>
      </c>
      <c r="BD11" s="10" t="s">
        <v>31</v>
      </c>
      <c r="BE11" s="10" t="s">
        <v>31</v>
      </c>
      <c r="BF11" s="10" t="s">
        <v>31</v>
      </c>
      <c r="BG11" s="13" t="e">
        <v>#DIV/0!</v>
      </c>
      <c r="BH11" s="13" t="e">
        <v>#DIV/0!</v>
      </c>
      <c r="BI11" s="10" t="s">
        <v>31</v>
      </c>
      <c r="BJ11" s="10" t="s">
        <v>31</v>
      </c>
      <c r="BK11" s="10" t="s">
        <v>31</v>
      </c>
      <c r="BL11" s="13" t="e">
        <v>#DIV/0!</v>
      </c>
      <c r="BM11" s="13" t="e">
        <v>#DIV/0!</v>
      </c>
      <c r="BN11" s="10">
        <v>4.75</v>
      </c>
      <c r="BO11" s="10">
        <v>4.84</v>
      </c>
      <c r="BP11" s="10">
        <v>4.49</v>
      </c>
      <c r="BQ11" s="13">
        <v>4.6933333333333334</v>
      </c>
      <c r="BR11" s="13">
        <v>0.18175074506954098</v>
      </c>
      <c r="BS11" s="10">
        <v>7.42</v>
      </c>
      <c r="BT11" s="10">
        <v>7.32</v>
      </c>
      <c r="BU11" s="10">
        <v>7.29</v>
      </c>
      <c r="BV11" s="13">
        <v>7.3433333333333337</v>
      </c>
      <c r="BW11" s="13">
        <v>6.8068592855540358E-2</v>
      </c>
      <c r="BX11" s="10">
        <v>17.940000000000001</v>
      </c>
      <c r="BY11" s="10">
        <v>17.93</v>
      </c>
      <c r="BZ11" s="17">
        <v>17.88</v>
      </c>
      <c r="CA11" s="13">
        <v>17.916666666666668</v>
      </c>
      <c r="CB11" s="13">
        <v>3.2145502536644152E-2</v>
      </c>
      <c r="CC11" s="9" t="s">
        <v>31</v>
      </c>
      <c r="CD11" s="10" t="s">
        <v>31</v>
      </c>
      <c r="CE11" s="10" t="s">
        <v>31</v>
      </c>
      <c r="CF11" s="13" t="e">
        <v>#DIV/0!</v>
      </c>
      <c r="CG11" s="13" t="e">
        <v>#DIV/0!</v>
      </c>
      <c r="CH11" s="10" t="s">
        <v>31</v>
      </c>
      <c r="CI11" s="10" t="s">
        <v>31</v>
      </c>
      <c r="CJ11" s="10" t="s">
        <v>31</v>
      </c>
      <c r="CK11" s="53" t="e">
        <v>#DIV/0!</v>
      </c>
      <c r="CL11" s="77" t="e">
        <v>#DIV/0!</v>
      </c>
      <c r="CM11" s="10" t="s">
        <v>126</v>
      </c>
      <c r="CN11" s="10" t="s">
        <v>127</v>
      </c>
      <c r="CO11" s="10" t="s">
        <v>128</v>
      </c>
      <c r="CP11" s="10" t="s">
        <v>129</v>
      </c>
      <c r="CQ11" s="10" t="s">
        <v>130</v>
      </c>
      <c r="CR11" s="10" t="s">
        <v>131</v>
      </c>
      <c r="CS11" s="10" t="s">
        <v>132</v>
      </c>
      <c r="CT11" s="10" t="s">
        <v>133</v>
      </c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</row>
    <row r="12" spans="1:460" s="14" customFormat="1" ht="30">
      <c r="A12" s="54" t="s">
        <v>29</v>
      </c>
      <c r="B12" s="54" t="s">
        <v>20</v>
      </c>
      <c r="C12" s="55">
        <v>8125</v>
      </c>
      <c r="D12" s="54" t="s">
        <v>21</v>
      </c>
      <c r="E12" s="54" t="s">
        <v>22</v>
      </c>
      <c r="F12" s="54" t="s">
        <v>23</v>
      </c>
      <c r="G12" s="54" t="s">
        <v>24</v>
      </c>
      <c r="H12" s="54" t="s">
        <v>80</v>
      </c>
      <c r="I12" s="54" t="s">
        <v>216</v>
      </c>
      <c r="J12" s="54" t="s">
        <v>217</v>
      </c>
      <c r="K12" s="54" t="s">
        <v>25</v>
      </c>
      <c r="L12" s="54" t="s">
        <v>31</v>
      </c>
      <c r="M12" s="54" t="s">
        <v>28</v>
      </c>
      <c r="N12" s="54" t="s">
        <v>40</v>
      </c>
      <c r="O12" s="54" t="s">
        <v>25</v>
      </c>
      <c r="P12" s="54" t="s">
        <v>125</v>
      </c>
      <c r="Q12" s="54" t="s">
        <v>25</v>
      </c>
      <c r="R12" s="55">
        <v>2</v>
      </c>
      <c r="S12" s="55">
        <v>1</v>
      </c>
      <c r="T12" s="56" t="s">
        <v>25</v>
      </c>
      <c r="U12" s="57"/>
      <c r="V12" s="58"/>
      <c r="W12" s="58"/>
      <c r="X12" s="13" t="e">
        <v>#DIV/0!</v>
      </c>
      <c r="Y12" s="13" t="e">
        <v>#DIV/0!</v>
      </c>
      <c r="Z12" s="58"/>
      <c r="AA12" s="58"/>
      <c r="AB12" s="58"/>
      <c r="AC12" s="14" t="e">
        <v>#DIV/0!</v>
      </c>
      <c r="AD12" s="14" t="e">
        <v>#DIV/0!</v>
      </c>
      <c r="AE12" s="58"/>
      <c r="AF12" s="58"/>
      <c r="AG12" s="58"/>
      <c r="AH12" s="13" t="e">
        <v>#DIV/0!</v>
      </c>
      <c r="AI12" s="13" t="e">
        <v>#DIV/0!</v>
      </c>
      <c r="AJ12" s="58"/>
      <c r="AK12" s="58"/>
      <c r="AL12" s="58"/>
      <c r="AM12" s="14" t="e">
        <v>#DIV/0!</v>
      </c>
      <c r="AN12" s="14" t="e">
        <v>#DIV/0!</v>
      </c>
      <c r="AO12" s="58"/>
      <c r="AP12" s="58"/>
      <c r="AQ12" s="58"/>
      <c r="AR12" s="13" t="e">
        <v>#DIV/0!</v>
      </c>
      <c r="AS12" s="13" t="e">
        <v>#DIV/0!</v>
      </c>
      <c r="AT12" s="58"/>
      <c r="AU12" s="58"/>
      <c r="AV12" s="59"/>
      <c r="AW12" s="14" t="e">
        <v>#DIV/0!</v>
      </c>
      <c r="AX12" s="14" t="e">
        <v>#DIV/0!</v>
      </c>
      <c r="AY12" s="57" t="s">
        <v>31</v>
      </c>
      <c r="AZ12" s="58" t="s">
        <v>31</v>
      </c>
      <c r="BA12" s="58" t="s">
        <v>31</v>
      </c>
      <c r="BB12" s="13" t="e">
        <v>#DIV/0!</v>
      </c>
      <c r="BC12" s="13" t="e">
        <v>#DIV/0!</v>
      </c>
      <c r="BD12" s="58" t="s">
        <v>31</v>
      </c>
      <c r="BE12" s="58" t="s">
        <v>31</v>
      </c>
      <c r="BF12" s="58" t="s">
        <v>31</v>
      </c>
      <c r="BG12" s="14" t="e">
        <v>#DIV/0!</v>
      </c>
      <c r="BH12" s="14" t="e">
        <v>#DIV/0!</v>
      </c>
      <c r="BI12" s="58">
        <v>14.47</v>
      </c>
      <c r="BJ12" s="58">
        <v>13.86</v>
      </c>
      <c r="BK12" s="58">
        <v>13.59</v>
      </c>
      <c r="BL12" s="13">
        <v>13.973333333333334</v>
      </c>
      <c r="BM12" s="13">
        <v>0.45081407845511412</v>
      </c>
      <c r="BN12" s="58" t="s">
        <v>31</v>
      </c>
      <c r="BO12" s="58" t="s">
        <v>31</v>
      </c>
      <c r="BP12" s="58" t="s">
        <v>31</v>
      </c>
      <c r="BQ12" s="14" t="e">
        <v>#DIV/0!</v>
      </c>
      <c r="BR12" s="14" t="e">
        <v>#DIV/0!</v>
      </c>
      <c r="BS12" s="58">
        <v>8.19</v>
      </c>
      <c r="BT12" s="58">
        <v>8.15</v>
      </c>
      <c r="BU12" s="58">
        <v>8.07</v>
      </c>
      <c r="BV12" s="13">
        <v>8.1366666666666667</v>
      </c>
      <c r="BW12" s="13">
        <v>6.1101009266077533E-2</v>
      </c>
      <c r="BX12" s="58">
        <v>13.5</v>
      </c>
      <c r="BY12" s="58">
        <v>13.6</v>
      </c>
      <c r="BZ12" s="59">
        <v>13.97</v>
      </c>
      <c r="CA12" s="14">
        <v>13.69</v>
      </c>
      <c r="CB12" s="14">
        <v>0.24758836806279938</v>
      </c>
      <c r="CC12" s="57" t="s">
        <v>236</v>
      </c>
      <c r="CD12" s="58" t="s">
        <v>237</v>
      </c>
      <c r="CE12" s="58" t="s">
        <v>238</v>
      </c>
      <c r="CF12" s="58" t="s">
        <v>239</v>
      </c>
      <c r="CG12" s="58" t="s">
        <v>240</v>
      </c>
      <c r="CH12" s="58" t="s">
        <v>241</v>
      </c>
      <c r="CI12" s="58" t="s">
        <v>242</v>
      </c>
      <c r="CJ12" s="58" t="s">
        <v>243</v>
      </c>
      <c r="CK12" s="63" t="s">
        <v>25</v>
      </c>
      <c r="CL12" s="60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  <c r="CX12" s="58"/>
      <c r="CY12" s="58"/>
      <c r="CZ12" s="58"/>
      <c r="DA12" s="58"/>
      <c r="DB12" s="58"/>
      <c r="DC12" s="58"/>
      <c r="DD12" s="58"/>
      <c r="DE12" s="58"/>
      <c r="DF12" s="58"/>
      <c r="DG12" s="58"/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8"/>
      <c r="DT12" s="58"/>
      <c r="DU12" s="58"/>
      <c r="DV12" s="58"/>
      <c r="DW12" s="58"/>
      <c r="DX12" s="58"/>
      <c r="DY12" s="58"/>
      <c r="DZ12" s="58"/>
      <c r="EA12" s="58"/>
      <c r="EB12" s="58"/>
      <c r="EC12" s="58"/>
      <c r="ED12" s="58"/>
      <c r="EE12" s="58"/>
      <c r="EF12" s="58"/>
      <c r="EG12" s="58"/>
      <c r="EH12" s="58"/>
      <c r="EI12" s="58"/>
      <c r="EJ12" s="58"/>
      <c r="EK12" s="58"/>
      <c r="EL12" s="58"/>
      <c r="EM12" s="58"/>
      <c r="EN12" s="58"/>
      <c r="EO12" s="58"/>
      <c r="EP12" s="58"/>
      <c r="EQ12" s="58"/>
      <c r="ER12" s="58"/>
      <c r="ES12" s="58"/>
      <c r="ET12" s="58"/>
      <c r="EU12" s="58"/>
      <c r="EV12" s="58"/>
      <c r="EW12" s="58"/>
      <c r="EX12" s="58"/>
      <c r="EY12" s="58"/>
      <c r="EZ12" s="58"/>
      <c r="FA12" s="58"/>
      <c r="FB12" s="58"/>
      <c r="FC12" s="58"/>
      <c r="FD12" s="58"/>
      <c r="FE12" s="58"/>
      <c r="FF12" s="58"/>
      <c r="FG12" s="58"/>
      <c r="FH12" s="58"/>
      <c r="FI12" s="58"/>
      <c r="FJ12" s="58"/>
      <c r="FK12" s="58"/>
      <c r="FL12" s="58"/>
      <c r="FM12" s="58"/>
      <c r="FN12" s="58"/>
      <c r="FO12" s="58"/>
      <c r="FP12" s="58"/>
      <c r="FQ12" s="58"/>
      <c r="FR12" s="58"/>
      <c r="FS12" s="58"/>
      <c r="FT12" s="58"/>
      <c r="FU12" s="58"/>
      <c r="FV12" s="58"/>
      <c r="FW12" s="58"/>
      <c r="FX12" s="58"/>
      <c r="FY12" s="58"/>
      <c r="FZ12" s="58"/>
      <c r="GA12" s="58"/>
      <c r="GB12" s="58"/>
      <c r="GC12" s="58"/>
      <c r="GD12" s="58"/>
      <c r="GE12" s="58"/>
      <c r="GF12" s="58"/>
      <c r="GG12" s="58"/>
      <c r="GH12" s="58"/>
      <c r="GI12" s="58"/>
      <c r="GJ12" s="58"/>
      <c r="GK12" s="58"/>
      <c r="GL12" s="58"/>
      <c r="GM12" s="58"/>
      <c r="GN12" s="58"/>
      <c r="GO12" s="58"/>
      <c r="GP12" s="58"/>
      <c r="GQ12" s="58"/>
      <c r="GR12" s="58"/>
      <c r="GS12" s="58"/>
      <c r="GT12" s="58"/>
      <c r="GU12" s="58"/>
      <c r="GV12" s="58"/>
      <c r="GW12" s="58"/>
      <c r="GX12" s="58"/>
      <c r="GY12" s="58"/>
      <c r="GZ12" s="58"/>
      <c r="HA12" s="58"/>
      <c r="HB12" s="58"/>
      <c r="HC12" s="58"/>
      <c r="HD12" s="58"/>
      <c r="HE12" s="58"/>
      <c r="HF12" s="58"/>
      <c r="HG12" s="58"/>
      <c r="HH12" s="58"/>
      <c r="HI12" s="58"/>
      <c r="HJ12" s="58"/>
      <c r="HK12" s="58"/>
      <c r="HL12" s="58"/>
      <c r="HM12" s="58"/>
      <c r="HN12" s="58"/>
      <c r="HO12" s="58"/>
      <c r="HP12" s="58"/>
      <c r="HQ12" s="58"/>
      <c r="HR12" s="58"/>
      <c r="HS12" s="58"/>
      <c r="HT12" s="58"/>
      <c r="HU12" s="58"/>
      <c r="HV12" s="58"/>
      <c r="HW12" s="58"/>
      <c r="HX12" s="58"/>
      <c r="HY12" s="58"/>
      <c r="HZ12" s="58"/>
      <c r="IA12" s="58"/>
      <c r="IB12" s="58"/>
      <c r="IC12" s="58"/>
      <c r="ID12" s="58"/>
      <c r="IE12" s="58"/>
      <c r="IF12" s="58"/>
      <c r="IG12" s="58"/>
      <c r="IH12" s="58"/>
      <c r="II12" s="58"/>
      <c r="IJ12" s="58"/>
      <c r="IK12" s="58"/>
      <c r="IL12" s="58"/>
      <c r="IM12" s="58"/>
      <c r="IN12" s="58"/>
      <c r="IO12" s="58"/>
      <c r="IP12" s="58"/>
      <c r="IQ12" s="58"/>
      <c r="IR12" s="58"/>
      <c r="IS12" s="58"/>
      <c r="IT12" s="58"/>
      <c r="IU12" s="58"/>
      <c r="IV12" s="58"/>
      <c r="IW12" s="58"/>
      <c r="IX12" s="58"/>
      <c r="IY12" s="58"/>
      <c r="IZ12" s="58"/>
      <c r="JA12" s="58"/>
      <c r="JB12" s="58"/>
      <c r="JC12" s="58"/>
      <c r="JD12" s="58"/>
      <c r="JE12" s="58"/>
      <c r="JF12" s="58"/>
      <c r="JG12" s="58"/>
      <c r="JH12" s="58"/>
      <c r="JI12" s="58"/>
      <c r="JJ12" s="58"/>
      <c r="JK12" s="58"/>
      <c r="JL12" s="58"/>
      <c r="JM12" s="58"/>
      <c r="JN12" s="58"/>
      <c r="JO12" s="58"/>
      <c r="JP12" s="58"/>
      <c r="JQ12" s="58"/>
      <c r="JR12" s="58"/>
      <c r="JS12" s="58"/>
      <c r="JT12" s="58"/>
      <c r="JU12" s="58"/>
      <c r="JV12" s="58"/>
      <c r="JW12" s="58"/>
      <c r="JX12" s="58"/>
      <c r="JY12" s="58"/>
      <c r="JZ12" s="58"/>
      <c r="KA12" s="58"/>
      <c r="KB12" s="58"/>
      <c r="KC12" s="58"/>
      <c r="KD12" s="58"/>
      <c r="KE12" s="58"/>
      <c r="KF12" s="58"/>
      <c r="KG12" s="58"/>
      <c r="KH12" s="58"/>
      <c r="KI12" s="58"/>
      <c r="KJ12" s="58"/>
      <c r="KK12" s="58"/>
      <c r="KL12" s="58"/>
      <c r="KM12" s="58"/>
      <c r="KN12" s="58"/>
      <c r="KO12" s="58"/>
      <c r="KP12" s="58"/>
      <c r="KQ12" s="58"/>
      <c r="KR12" s="58"/>
      <c r="KS12" s="58"/>
      <c r="KT12" s="58"/>
      <c r="KU12" s="58"/>
      <c r="KV12" s="58"/>
      <c r="KW12" s="58"/>
      <c r="KX12" s="58"/>
      <c r="KY12" s="58"/>
      <c r="KZ12" s="58"/>
      <c r="LA12" s="58"/>
      <c r="LB12" s="58"/>
      <c r="LC12" s="58"/>
      <c r="LD12" s="58"/>
      <c r="LE12" s="58"/>
      <c r="LF12" s="58"/>
      <c r="LG12" s="58"/>
      <c r="LH12" s="58"/>
      <c r="LI12" s="58"/>
      <c r="LJ12" s="58"/>
      <c r="LK12" s="58"/>
      <c r="LL12" s="58"/>
      <c r="LM12" s="58"/>
      <c r="LN12" s="58"/>
      <c r="LO12" s="58"/>
      <c r="LP12" s="58"/>
      <c r="LQ12" s="58"/>
      <c r="LR12" s="58"/>
      <c r="LS12" s="58"/>
      <c r="LT12" s="58"/>
      <c r="LU12" s="58"/>
      <c r="LV12" s="58"/>
      <c r="LW12" s="58"/>
      <c r="LX12" s="58"/>
      <c r="LY12" s="58"/>
      <c r="LZ12" s="58"/>
      <c r="MA12" s="58"/>
      <c r="MB12" s="58"/>
      <c r="MC12" s="58"/>
      <c r="MD12" s="58"/>
      <c r="ME12" s="58"/>
      <c r="MF12" s="58"/>
      <c r="MG12" s="58"/>
      <c r="MH12" s="58"/>
      <c r="MI12" s="58"/>
      <c r="MJ12" s="58"/>
      <c r="MK12" s="58"/>
      <c r="ML12" s="58"/>
      <c r="MM12" s="58"/>
      <c r="MN12" s="58"/>
      <c r="MO12" s="58"/>
      <c r="MP12" s="58"/>
      <c r="MQ12" s="58"/>
      <c r="MR12" s="58"/>
      <c r="MS12" s="58"/>
      <c r="MT12" s="58"/>
      <c r="MU12" s="58"/>
      <c r="MV12" s="58"/>
      <c r="MW12" s="58"/>
      <c r="MX12" s="58"/>
      <c r="MY12" s="58"/>
      <c r="MZ12" s="58"/>
      <c r="NA12" s="58"/>
      <c r="NB12" s="58"/>
      <c r="NC12" s="58"/>
      <c r="ND12" s="58"/>
      <c r="NE12" s="58"/>
      <c r="NF12" s="58"/>
      <c r="NG12" s="58"/>
      <c r="NH12" s="58"/>
      <c r="NI12" s="58"/>
      <c r="NJ12" s="58"/>
      <c r="NK12" s="58"/>
      <c r="NL12" s="58"/>
      <c r="NM12" s="58"/>
      <c r="NN12" s="58"/>
      <c r="NO12" s="58"/>
      <c r="NP12" s="58"/>
      <c r="NQ12" s="58"/>
      <c r="NR12" s="58"/>
      <c r="NS12" s="58"/>
      <c r="NT12" s="58"/>
      <c r="NU12" s="58"/>
      <c r="NV12" s="58"/>
      <c r="NW12" s="58"/>
      <c r="NX12" s="58"/>
      <c r="NY12" s="58"/>
      <c r="NZ12" s="58"/>
      <c r="OA12" s="58"/>
      <c r="OB12" s="58"/>
      <c r="OC12" s="58"/>
      <c r="OD12" s="58"/>
      <c r="OE12" s="58"/>
      <c r="OF12" s="58"/>
      <c r="OG12" s="58"/>
      <c r="OH12" s="58"/>
      <c r="OI12" s="58"/>
      <c r="OJ12" s="58"/>
      <c r="OK12" s="58"/>
      <c r="OL12" s="58"/>
      <c r="OM12" s="58"/>
      <c r="ON12" s="58"/>
      <c r="OO12" s="58"/>
      <c r="OP12" s="58"/>
      <c r="OQ12" s="58"/>
      <c r="OR12" s="58"/>
      <c r="OS12" s="58"/>
      <c r="OT12" s="58"/>
      <c r="OU12" s="58"/>
      <c r="OV12" s="58"/>
      <c r="OW12" s="58"/>
      <c r="OX12" s="58"/>
      <c r="OY12" s="58"/>
      <c r="OZ12" s="58"/>
      <c r="PA12" s="58"/>
      <c r="PB12" s="58"/>
      <c r="PC12" s="58"/>
      <c r="PD12" s="58"/>
      <c r="PE12" s="58"/>
      <c r="PF12" s="58"/>
      <c r="PG12" s="58"/>
      <c r="PH12" s="58"/>
      <c r="PI12" s="58"/>
      <c r="PJ12" s="58"/>
      <c r="PK12" s="58"/>
      <c r="PL12" s="58"/>
      <c r="PM12" s="58"/>
      <c r="PN12" s="58"/>
      <c r="PO12" s="58"/>
      <c r="PP12" s="58"/>
      <c r="PQ12" s="58"/>
      <c r="PR12" s="58"/>
      <c r="PS12" s="58"/>
      <c r="PT12" s="58"/>
      <c r="PU12" s="58"/>
      <c r="PV12" s="58"/>
      <c r="PW12" s="58"/>
      <c r="PX12" s="58"/>
      <c r="PY12" s="58"/>
      <c r="PZ12" s="58"/>
      <c r="QA12" s="58"/>
      <c r="QB12" s="58"/>
      <c r="QC12" s="58"/>
      <c r="QD12" s="58"/>
      <c r="QE12" s="58"/>
      <c r="QF12" s="58"/>
      <c r="QG12" s="58"/>
      <c r="QH12" s="58"/>
      <c r="QI12" s="58"/>
      <c r="QJ12" s="58"/>
      <c r="QK12" s="58"/>
      <c r="QL12" s="58"/>
      <c r="QM12" s="58"/>
      <c r="QN12" s="58"/>
      <c r="QO12" s="58"/>
      <c r="QP12" s="58"/>
      <c r="QQ12" s="58"/>
      <c r="QR12" s="58"/>
    </row>
    <row r="13" spans="1:460" s="58" customFormat="1" ht="108">
      <c r="A13" s="54" t="s">
        <v>52</v>
      </c>
      <c r="B13" s="54" t="s">
        <v>20</v>
      </c>
      <c r="C13" s="55">
        <v>8329</v>
      </c>
      <c r="D13" s="54" t="s">
        <v>21</v>
      </c>
      <c r="E13" s="54" t="s">
        <v>22</v>
      </c>
      <c r="F13" s="54" t="s">
        <v>181</v>
      </c>
      <c r="G13" s="54" t="s">
        <v>54</v>
      </c>
      <c r="H13" s="54" t="s">
        <v>80</v>
      </c>
      <c r="I13" s="54" t="s">
        <v>182</v>
      </c>
      <c r="J13" s="54" t="s">
        <v>71</v>
      </c>
      <c r="K13" s="54" t="s">
        <v>28</v>
      </c>
      <c r="L13" s="54" t="s">
        <v>25</v>
      </c>
      <c r="M13" s="54" t="s">
        <v>67</v>
      </c>
      <c r="N13" s="54" t="s">
        <v>25</v>
      </c>
      <c r="O13" s="54" t="s">
        <v>183</v>
      </c>
      <c r="P13" s="54" t="s">
        <v>184</v>
      </c>
      <c r="Q13" s="55">
        <v>1</v>
      </c>
      <c r="R13" s="55">
        <v>1</v>
      </c>
      <c r="S13" s="54" t="s">
        <v>25</v>
      </c>
      <c r="T13" s="74"/>
      <c r="U13" s="57"/>
      <c r="W13" s="13" t="e">
        <f>AVERAGE(T13:V13)</f>
        <v>#DIV/0!</v>
      </c>
      <c r="AA13" s="13" t="e">
        <f>AVERAGE(X13:Z13)</f>
        <v>#DIV/0!</v>
      </c>
      <c r="AE13" s="13" t="e">
        <f>AVERAGE(AB13:AD13)</f>
        <v>#DIV/0!</v>
      </c>
      <c r="AI13" s="13" t="e">
        <f>AVERAGE(AF13:AH13)</f>
        <v>#DIV/0!</v>
      </c>
      <c r="AM13" s="13" t="e">
        <f>AVERAGE(AJ13:AL13)</f>
        <v>#DIV/0!</v>
      </c>
      <c r="AN13" s="58" t="s">
        <v>31</v>
      </c>
      <c r="AO13" s="58" t="s">
        <v>31</v>
      </c>
      <c r="AP13" s="58" t="s">
        <v>31</v>
      </c>
      <c r="AQ13" s="13" t="e">
        <f>AVERAGE(AN13:AP13)</f>
        <v>#DIV/0!</v>
      </c>
      <c r="AR13" s="58" t="s">
        <v>31</v>
      </c>
      <c r="AS13" s="58" t="s">
        <v>31</v>
      </c>
      <c r="AT13" s="58" t="s">
        <v>31</v>
      </c>
      <c r="AU13" s="13" t="e">
        <f>AVERAGE(AR13:AT13)</f>
        <v>#DIV/0!</v>
      </c>
      <c r="AV13" s="59" t="s">
        <v>31</v>
      </c>
      <c r="AW13" s="58" t="s">
        <v>31</v>
      </c>
      <c r="AX13" s="58" t="s">
        <v>31</v>
      </c>
      <c r="AY13" s="24" t="e">
        <f>AVERAGE(AV13:AX13)</f>
        <v>#DIV/0!</v>
      </c>
      <c r="AZ13" s="58">
        <v>13.38</v>
      </c>
      <c r="BA13" s="58">
        <v>12.63</v>
      </c>
      <c r="BB13" s="58">
        <v>12.43</v>
      </c>
      <c r="BC13" s="13">
        <f>AVERAGE(AZ13:BB13)</f>
        <v>12.813333333333333</v>
      </c>
      <c r="BD13" s="58" t="s">
        <v>31</v>
      </c>
      <c r="BE13" s="58" t="s">
        <v>31</v>
      </c>
      <c r="BF13" s="58" t="s">
        <v>31</v>
      </c>
      <c r="BG13" s="13" t="e">
        <f>AVERAGE(BD13:BF13)</f>
        <v>#DIV/0!</v>
      </c>
      <c r="BH13" s="58">
        <v>7.0000000000000007E-2</v>
      </c>
      <c r="BI13" s="58" t="s">
        <v>185</v>
      </c>
      <c r="BJ13" s="58" t="s">
        <v>186</v>
      </c>
      <c r="BK13" s="58">
        <v>0.02</v>
      </c>
      <c r="BL13" s="58">
        <v>0.9</v>
      </c>
      <c r="BM13" s="58" t="s">
        <v>187</v>
      </c>
      <c r="BN13" s="58" t="s">
        <v>188</v>
      </c>
      <c r="BO13" s="58">
        <v>0.2</v>
      </c>
      <c r="BP13" s="54" t="s">
        <v>189</v>
      </c>
      <c r="BZ13" s="59"/>
      <c r="CC13" s="57"/>
      <c r="CK13" s="59"/>
      <c r="CL13" s="60"/>
    </row>
  </sheetData>
  <sortState ref="A2:QR13">
    <sortCondition ref="E2:E13"/>
    <sortCondition ref="F2:F13"/>
    <sortCondition ref="G2:G13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R20"/>
  <sheetViews>
    <sheetView topLeftCell="CE8" workbookViewId="0">
      <selection activeCell="A20" sqref="A2:XFD20"/>
    </sheetView>
  </sheetViews>
  <sheetFormatPr baseColWidth="10" defaultRowHeight="15" x14ac:dyDescent="0"/>
  <sheetData>
    <row r="1" spans="1:460" ht="28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2" t="s">
        <v>16</v>
      </c>
      <c r="R1" s="2" t="s">
        <v>17</v>
      </c>
      <c r="S1" s="2" t="s">
        <v>18</v>
      </c>
      <c r="T1" s="4" t="s">
        <v>19</v>
      </c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</row>
    <row r="2" spans="1:460" s="14" customFormat="1" ht="48">
      <c r="A2" s="18" t="s">
        <v>73</v>
      </c>
      <c r="B2" s="19" t="s">
        <v>20</v>
      </c>
      <c r="C2" s="20">
        <v>7056</v>
      </c>
      <c r="D2" s="19" t="s">
        <v>35</v>
      </c>
      <c r="E2" s="19" t="s">
        <v>36</v>
      </c>
      <c r="F2" s="19" t="s">
        <v>65</v>
      </c>
      <c r="G2" s="19" t="s">
        <v>38</v>
      </c>
      <c r="H2" s="19" t="s">
        <v>150</v>
      </c>
      <c r="I2" s="19" t="s">
        <v>151</v>
      </c>
      <c r="J2" s="19" t="s">
        <v>160</v>
      </c>
      <c r="K2" s="19" t="s">
        <v>25</v>
      </c>
      <c r="L2" s="19" t="s">
        <v>31</v>
      </c>
      <c r="M2" s="19" t="s">
        <v>66</v>
      </c>
      <c r="N2" s="19" t="s">
        <v>67</v>
      </c>
      <c r="O2" s="19" t="s">
        <v>25</v>
      </c>
      <c r="P2" s="21" t="s">
        <v>32</v>
      </c>
      <c r="Q2" s="22" t="s">
        <v>25</v>
      </c>
      <c r="R2" s="20">
        <v>4</v>
      </c>
      <c r="S2" s="20">
        <v>1</v>
      </c>
      <c r="T2" s="61"/>
      <c r="U2" s="24">
        <v>75.95</v>
      </c>
      <c r="V2" s="13">
        <v>76.069999999999993</v>
      </c>
      <c r="W2" s="13">
        <v>75.069999999999993</v>
      </c>
      <c r="X2" s="13">
        <v>75.696666666666658</v>
      </c>
      <c r="Y2" s="14" t="s">
        <v>31</v>
      </c>
      <c r="Z2" s="14" t="s">
        <v>31</v>
      </c>
      <c r="AA2" s="14" t="s">
        <v>31</v>
      </c>
      <c r="AB2" s="14" t="e">
        <v>#DIV/0!</v>
      </c>
      <c r="AC2" s="13">
        <v>17.850000000000001</v>
      </c>
      <c r="AD2" s="13">
        <v>18.010000000000002</v>
      </c>
      <c r="AE2" s="13">
        <v>17.82</v>
      </c>
      <c r="AF2" s="13"/>
      <c r="AG2" s="14">
        <v>7.17</v>
      </c>
      <c r="AH2" s="14">
        <v>6.86</v>
      </c>
      <c r="AI2" s="14">
        <v>7.04</v>
      </c>
      <c r="AJ2" s="14">
        <v>7.0233333333333334</v>
      </c>
      <c r="AK2" s="13" t="s">
        <v>31</v>
      </c>
      <c r="AL2" s="13" t="s">
        <v>31</v>
      </c>
      <c r="AM2" s="13" t="s">
        <v>31</v>
      </c>
      <c r="AN2" s="13" t="e">
        <v>#DIV/0!</v>
      </c>
      <c r="AO2" s="14">
        <v>7.58</v>
      </c>
      <c r="AP2" s="14">
        <v>7.77</v>
      </c>
      <c r="AQ2" s="14">
        <v>7.74</v>
      </c>
      <c r="AR2" s="14">
        <v>7.6966666666666663</v>
      </c>
      <c r="AS2" s="13"/>
      <c r="AT2" s="13"/>
      <c r="AU2" s="13"/>
      <c r="AV2" s="13" t="e">
        <v>#NAME?</v>
      </c>
      <c r="AZ2" s="14" t="e">
        <v>#DIV/0!</v>
      </c>
      <c r="BA2" s="13"/>
      <c r="BB2" s="13"/>
      <c r="BC2" s="13"/>
      <c r="BD2" s="62" t="e">
        <v>#DIV/0!</v>
      </c>
      <c r="BE2" s="25"/>
      <c r="BH2" s="14" t="e">
        <v>#DIV/0!</v>
      </c>
      <c r="BI2" s="13"/>
      <c r="BJ2" s="13"/>
      <c r="BK2" s="13"/>
      <c r="BL2" s="13" t="e">
        <v>#DIV/0!</v>
      </c>
      <c r="BP2" s="14" t="e">
        <v>#DIV/0!</v>
      </c>
      <c r="BQ2" s="14" t="s">
        <v>161</v>
      </c>
      <c r="BR2" s="14" t="s">
        <v>162</v>
      </c>
      <c r="BS2" s="14" t="s">
        <v>163</v>
      </c>
      <c r="BT2" s="14" t="s">
        <v>164</v>
      </c>
      <c r="BU2" s="14" t="s">
        <v>165</v>
      </c>
      <c r="BV2" s="14" t="s">
        <v>166</v>
      </c>
      <c r="BW2" s="14" t="s">
        <v>167</v>
      </c>
      <c r="BX2" s="14" t="s">
        <v>168</v>
      </c>
      <c r="BY2" s="19" t="s">
        <v>169</v>
      </c>
      <c r="CN2" s="27"/>
      <c r="CO2" s="26"/>
      <c r="CW2" s="27"/>
      <c r="CX2" s="26"/>
    </row>
    <row r="3" spans="1:460" s="14" customFormat="1" ht="25" thickBot="1">
      <c r="A3" s="28" t="s">
        <v>34</v>
      </c>
      <c r="B3" s="29" t="s">
        <v>20</v>
      </c>
      <c r="C3" s="30">
        <v>7081</v>
      </c>
      <c r="D3" s="29" t="s">
        <v>35</v>
      </c>
      <c r="E3" s="29" t="s">
        <v>36</v>
      </c>
      <c r="F3" s="29" t="s">
        <v>37</v>
      </c>
      <c r="G3" s="29" t="s">
        <v>38</v>
      </c>
      <c r="H3" s="29" t="s">
        <v>26</v>
      </c>
      <c r="I3" s="29" t="s">
        <v>27</v>
      </c>
      <c r="J3" s="29" t="s">
        <v>39</v>
      </c>
      <c r="K3" s="29" t="s">
        <v>25</v>
      </c>
      <c r="L3" s="29" t="s">
        <v>28</v>
      </c>
      <c r="M3" s="29" t="s">
        <v>28</v>
      </c>
      <c r="N3" s="29" t="s">
        <v>40</v>
      </c>
      <c r="O3" s="29" t="s">
        <v>25</v>
      </c>
      <c r="P3" s="31" t="s">
        <v>41</v>
      </c>
      <c r="Q3" s="22" t="s">
        <v>42</v>
      </c>
      <c r="R3" s="20">
        <v>2</v>
      </c>
      <c r="S3" s="20">
        <v>1</v>
      </c>
      <c r="T3" s="23" t="s">
        <v>25</v>
      </c>
      <c r="U3" s="32"/>
      <c r="V3" s="33"/>
      <c r="W3" s="33"/>
      <c r="X3" s="34" t="e">
        <f>AVERAGE(U3:W3)</f>
        <v>#DIV/0!</v>
      </c>
      <c r="Y3" s="35"/>
      <c r="Z3" s="35"/>
      <c r="AA3" s="35"/>
      <c r="AB3" s="34" t="e">
        <f>AVERAGE(Y3:AA3)</f>
        <v>#DIV/0!</v>
      </c>
      <c r="AC3" s="33"/>
      <c r="AD3" s="33"/>
      <c r="AE3" s="33"/>
      <c r="AF3" s="34" t="e">
        <f>AVERAGE(AC3:AE3)</f>
        <v>#DIV/0!</v>
      </c>
      <c r="AG3" s="35"/>
      <c r="AH3" s="35"/>
      <c r="AI3" s="35"/>
      <c r="AJ3" s="34" t="e">
        <f>AVERAGE(AG3:AI3)</f>
        <v>#DIV/0!</v>
      </c>
      <c r="AK3" s="33"/>
      <c r="AL3" s="33"/>
      <c r="AM3" s="33"/>
      <c r="AN3" s="34" t="e">
        <f>AVERAGE(AK3:AM3)</f>
        <v>#DIV/0!</v>
      </c>
      <c r="AO3" s="35"/>
      <c r="AP3" s="35"/>
      <c r="AQ3" s="35"/>
      <c r="AR3" s="34" t="e">
        <f>AVERAGE(AO3:AQ3)</f>
        <v>#DIV/0!</v>
      </c>
      <c r="AS3" s="33"/>
      <c r="AT3" s="33"/>
      <c r="AU3" s="33"/>
      <c r="AV3" s="34" t="e">
        <f>AVERAGE(AS3:AU3)</f>
        <v>#DIV/0!</v>
      </c>
      <c r="AW3" s="35"/>
      <c r="AX3" s="35"/>
      <c r="AY3" s="35"/>
      <c r="AZ3" s="34" t="e">
        <f>AVERAGE(AW3:AY3)</f>
        <v>#DIV/0!</v>
      </c>
      <c r="BA3" s="33"/>
      <c r="BB3" s="33"/>
      <c r="BC3" s="33"/>
      <c r="BD3" s="36" t="e">
        <f>AVERAGE(BA3:BC3)</f>
        <v>#DIV/0!</v>
      </c>
      <c r="BE3" s="37">
        <v>54.62</v>
      </c>
      <c r="BF3" s="35">
        <v>54.04</v>
      </c>
      <c r="BG3" s="35">
        <v>54.61</v>
      </c>
      <c r="BH3" s="34">
        <f>AVERAGE(BE3:BG3)</f>
        <v>54.423333333333325</v>
      </c>
      <c r="BI3" s="33">
        <v>52.54</v>
      </c>
      <c r="BJ3" s="33">
        <v>52.59</v>
      </c>
      <c r="BK3" s="33">
        <v>51.7</v>
      </c>
      <c r="BL3" s="33">
        <f>AVERAGE(BI3:BK3)</f>
        <v>52.276666666666664</v>
      </c>
      <c r="BM3" s="35">
        <v>27.02</v>
      </c>
      <c r="BN3" s="35">
        <v>27.16</v>
      </c>
      <c r="BO3" s="35">
        <v>26.86</v>
      </c>
      <c r="BP3" s="35">
        <f>AVERAGE(BM3:BO3)</f>
        <v>27.013333333333332</v>
      </c>
      <c r="BQ3" s="33">
        <v>11.5</v>
      </c>
      <c r="BR3" s="33">
        <v>11.6</v>
      </c>
      <c r="BS3" s="33">
        <v>11.53</v>
      </c>
      <c r="BT3" s="11">
        <f>AVERAGE(BQ3:BS3)</f>
        <v>11.543333333333335</v>
      </c>
      <c r="BU3" s="35">
        <v>11.92</v>
      </c>
      <c r="BV3" s="35">
        <v>12.24</v>
      </c>
      <c r="BW3" s="35">
        <v>11.59</v>
      </c>
      <c r="BX3" s="11">
        <f>AVERAGE(BU3:BW3)</f>
        <v>11.916666666666666</v>
      </c>
      <c r="BY3" s="33">
        <v>24.17</v>
      </c>
      <c r="BZ3" s="33">
        <v>23.72</v>
      </c>
      <c r="CA3" s="33">
        <v>23.84</v>
      </c>
      <c r="CB3" s="11">
        <f>AVERAGE(BY3:CA3)</f>
        <v>23.91</v>
      </c>
      <c r="CC3" s="35">
        <v>7.91</v>
      </c>
      <c r="CD3" s="35">
        <v>7.96</v>
      </c>
      <c r="CE3" s="35">
        <v>7.83</v>
      </c>
      <c r="CF3" s="11">
        <f>AVERAGE(CC3:CE3)</f>
        <v>7.9000000000000012</v>
      </c>
      <c r="CG3" s="33">
        <v>7.1</v>
      </c>
      <c r="CH3" s="33">
        <v>6.94</v>
      </c>
      <c r="CI3" s="33">
        <v>6.72</v>
      </c>
      <c r="CJ3" s="11">
        <f>AVERAGE(CG3:CI3)</f>
        <v>6.919999999999999</v>
      </c>
      <c r="CK3" s="35">
        <v>12</v>
      </c>
      <c r="CL3" s="35">
        <v>11.8</v>
      </c>
      <c r="CM3" s="35">
        <v>11.37</v>
      </c>
      <c r="CN3" s="15">
        <f>AVERAGE(CK3:CM3)</f>
        <v>11.723333333333334</v>
      </c>
      <c r="CO3" s="38" t="s">
        <v>43</v>
      </c>
      <c r="CP3" s="35" t="s">
        <v>44</v>
      </c>
      <c r="CQ3" s="35" t="s">
        <v>45</v>
      </c>
      <c r="CR3" s="35" t="s">
        <v>46</v>
      </c>
      <c r="CS3" s="35" t="s">
        <v>47</v>
      </c>
      <c r="CT3" s="35" t="s">
        <v>48</v>
      </c>
      <c r="CU3" s="35" t="s">
        <v>49</v>
      </c>
      <c r="CV3" s="14" t="s">
        <v>50</v>
      </c>
      <c r="CW3" s="39" t="s">
        <v>51</v>
      </c>
      <c r="CX3" s="26"/>
    </row>
    <row r="4" spans="1:460" s="14" customFormat="1" ht="30">
      <c r="A4" s="19" t="s">
        <v>73</v>
      </c>
      <c r="B4" s="19" t="s">
        <v>20</v>
      </c>
      <c r="C4" s="20">
        <v>7145</v>
      </c>
      <c r="D4" s="19" t="s">
        <v>35</v>
      </c>
      <c r="E4" s="19" t="s">
        <v>36</v>
      </c>
      <c r="F4" s="19" t="s">
        <v>78</v>
      </c>
      <c r="G4" s="19" t="s">
        <v>79</v>
      </c>
      <c r="H4" s="19" t="s">
        <v>80</v>
      </c>
      <c r="I4" s="19" t="s">
        <v>81</v>
      </c>
      <c r="J4" s="19" t="s">
        <v>39</v>
      </c>
      <c r="K4" s="19" t="s">
        <v>25</v>
      </c>
      <c r="L4" s="19" t="s">
        <v>28</v>
      </c>
      <c r="M4" s="19" t="s">
        <v>66</v>
      </c>
      <c r="N4" s="19" t="s">
        <v>67</v>
      </c>
      <c r="O4" s="19" t="s">
        <v>25</v>
      </c>
      <c r="P4" s="19" t="s">
        <v>32</v>
      </c>
      <c r="Q4" s="19" t="s">
        <v>25</v>
      </c>
      <c r="R4" s="20">
        <v>1</v>
      </c>
      <c r="S4" s="20">
        <v>1</v>
      </c>
      <c r="T4" s="23" t="s">
        <v>25</v>
      </c>
      <c r="U4" s="24">
        <v>98.69</v>
      </c>
      <c r="V4" s="13">
        <v>96.87</v>
      </c>
      <c r="W4" s="13">
        <v>94.35</v>
      </c>
      <c r="X4" s="13">
        <v>96.636666666666656</v>
      </c>
      <c r="Y4" s="13">
        <v>2.1793882933826505</v>
      </c>
      <c r="Z4" s="14">
        <v>97.14</v>
      </c>
      <c r="AA4" s="14">
        <v>95.76</v>
      </c>
      <c r="AB4" s="14">
        <v>97.36</v>
      </c>
      <c r="AC4" s="13">
        <v>96.75333333333333</v>
      </c>
      <c r="AD4" s="13">
        <v>0.86725620974042505</v>
      </c>
      <c r="AE4" s="13">
        <v>15.16</v>
      </c>
      <c r="AF4" s="13">
        <v>15.33</v>
      </c>
      <c r="AG4" s="13">
        <v>15.36</v>
      </c>
      <c r="AH4" s="13">
        <v>15.283333333333333</v>
      </c>
      <c r="AI4" s="13">
        <v>0.10785793124908931</v>
      </c>
      <c r="AJ4" s="14">
        <v>21.26</v>
      </c>
      <c r="AK4" s="14">
        <v>21.09</v>
      </c>
      <c r="AL4" s="14">
        <v>21.87</v>
      </c>
      <c r="AM4" s="13">
        <v>21.406666666666666</v>
      </c>
      <c r="AN4" s="13">
        <v>0.4101625693957624</v>
      </c>
      <c r="AO4" s="13">
        <v>43.69</v>
      </c>
      <c r="AP4" s="13">
        <v>43.46</v>
      </c>
      <c r="AQ4" s="13">
        <v>43.5</v>
      </c>
      <c r="AR4" s="13">
        <v>43.550000000000004</v>
      </c>
      <c r="AS4" s="13">
        <v>0.12288205727444347</v>
      </c>
      <c r="AT4" s="14">
        <v>29.3</v>
      </c>
      <c r="AU4" s="14">
        <v>29.62</v>
      </c>
      <c r="AV4" s="14">
        <v>29.63</v>
      </c>
      <c r="AW4" s="13">
        <v>29.516666666666666</v>
      </c>
      <c r="AX4" s="13">
        <v>0.18770544300401407</v>
      </c>
      <c r="AY4" s="13">
        <v>34.65</v>
      </c>
      <c r="AZ4" s="13">
        <v>34.47</v>
      </c>
      <c r="BA4" s="53">
        <v>34.880000000000003</v>
      </c>
      <c r="BB4" s="13">
        <v>34.666666666666664</v>
      </c>
      <c r="BC4" s="13">
        <v>0.20550750189064662</v>
      </c>
      <c r="BD4" s="25"/>
      <c r="BG4" s="13" t="e">
        <v>#DIV/0!</v>
      </c>
      <c r="BH4" s="13" t="e">
        <v>#DIV/0!</v>
      </c>
      <c r="BI4" s="13"/>
      <c r="BJ4" s="13"/>
      <c r="BK4" s="13"/>
      <c r="BL4" s="13" t="e">
        <v>#DIV/0!</v>
      </c>
      <c r="BM4" s="13" t="e">
        <v>#DIV/0!</v>
      </c>
      <c r="BQ4" s="13" t="e">
        <v>#DIV/0!</v>
      </c>
      <c r="BR4" s="13" t="e">
        <v>#DIV/0!</v>
      </c>
      <c r="BS4" s="13"/>
      <c r="BT4" s="13"/>
      <c r="BU4" s="13"/>
      <c r="BV4" s="13" t="e">
        <v>#DIV/0!</v>
      </c>
      <c r="BW4" s="13" t="e">
        <v>#DIV/0!</v>
      </c>
      <c r="CA4" s="13" t="e">
        <v>#DIV/0!</v>
      </c>
      <c r="CB4" s="13" t="e">
        <v>#DIV/0!</v>
      </c>
      <c r="CC4" s="13"/>
      <c r="CD4" s="13"/>
      <c r="CE4" s="13"/>
      <c r="CF4" s="13" t="e">
        <v>#DIV/0!</v>
      </c>
      <c r="CG4" s="13" t="e">
        <v>#DIV/0!</v>
      </c>
      <c r="CJ4" s="27"/>
      <c r="CK4" s="13" t="e">
        <v>#DIV/0!</v>
      </c>
      <c r="CL4" s="13" t="e">
        <v>#DIV/0!</v>
      </c>
      <c r="CM4" s="26" t="s">
        <v>134</v>
      </c>
      <c r="CN4" s="14" t="s">
        <v>135</v>
      </c>
      <c r="CO4" s="14" t="s">
        <v>136</v>
      </c>
      <c r="CP4" s="14" t="s">
        <v>137</v>
      </c>
      <c r="CQ4" s="14" t="s">
        <v>138</v>
      </c>
      <c r="CR4" s="14" t="s">
        <v>139</v>
      </c>
      <c r="CS4" s="14" t="s">
        <v>140</v>
      </c>
      <c r="CT4" s="14" t="s">
        <v>141</v>
      </c>
    </row>
    <row r="5" spans="1:460" s="14" customFormat="1" ht="30">
      <c r="A5" s="19" t="s">
        <v>73</v>
      </c>
      <c r="B5" s="19" t="s">
        <v>20</v>
      </c>
      <c r="C5" s="20">
        <v>7152</v>
      </c>
      <c r="D5" s="19" t="s">
        <v>35</v>
      </c>
      <c r="E5" s="19" t="s">
        <v>36</v>
      </c>
      <c r="F5" s="19" t="s">
        <v>78</v>
      </c>
      <c r="G5" s="19" t="s">
        <v>79</v>
      </c>
      <c r="H5" s="19" t="s">
        <v>80</v>
      </c>
      <c r="I5" s="19" t="s">
        <v>170</v>
      </c>
      <c r="J5" s="19" t="s">
        <v>171</v>
      </c>
      <c r="K5" s="19" t="s">
        <v>39</v>
      </c>
      <c r="L5" s="19" t="s">
        <v>25</v>
      </c>
      <c r="M5" s="19" t="s">
        <v>28</v>
      </c>
      <c r="N5" s="19" t="s">
        <v>172</v>
      </c>
      <c r="O5" s="19" t="s">
        <v>40</v>
      </c>
      <c r="P5" s="19" t="s">
        <v>25</v>
      </c>
      <c r="Q5" s="19" t="s">
        <v>32</v>
      </c>
      <c r="R5" s="19" t="s">
        <v>25</v>
      </c>
      <c r="S5" s="20">
        <v>1</v>
      </c>
      <c r="T5" s="81">
        <v>1</v>
      </c>
      <c r="U5" s="18" t="s">
        <v>25</v>
      </c>
      <c r="V5" s="13"/>
      <c r="W5" s="13"/>
      <c r="X5" s="13"/>
      <c r="AB5" s="13"/>
      <c r="AC5" s="13"/>
      <c r="AD5" s="13"/>
      <c r="AE5" s="14">
        <v>59.14</v>
      </c>
      <c r="AF5" s="14">
        <v>58.78</v>
      </c>
      <c r="AG5" s="14">
        <v>58.94</v>
      </c>
      <c r="AH5" s="14">
        <f>AVERAGE(AE5:AG5)</f>
        <v>58.95333333333334</v>
      </c>
      <c r="AI5" s="13">
        <v>11.32</v>
      </c>
      <c r="AJ5" s="13">
        <v>12.25</v>
      </c>
      <c r="AK5" s="13">
        <v>11.38</v>
      </c>
      <c r="AL5" s="13">
        <f>AVERAGE(AI5:AK5)</f>
        <v>11.65</v>
      </c>
      <c r="AM5" s="14">
        <v>19.510000000000002</v>
      </c>
      <c r="AN5" s="14">
        <v>19.46</v>
      </c>
      <c r="AO5" s="14">
        <v>19.37</v>
      </c>
      <c r="AP5" s="14">
        <f>AVERAGE(AM5:AO5)</f>
        <v>19.446666666666669</v>
      </c>
      <c r="AQ5" s="14" t="s">
        <v>173</v>
      </c>
      <c r="AR5" s="14" t="s">
        <v>174</v>
      </c>
      <c r="AS5" s="14" t="s">
        <v>175</v>
      </c>
      <c r="AT5" s="14" t="s">
        <v>176</v>
      </c>
      <c r="AU5" s="14" t="s">
        <v>177</v>
      </c>
      <c r="AV5" s="14" t="s">
        <v>178</v>
      </c>
      <c r="AW5" s="14" t="s">
        <v>179</v>
      </c>
      <c r="AX5" s="14" t="s">
        <v>180</v>
      </c>
      <c r="BA5" s="27"/>
      <c r="BD5" s="25"/>
      <c r="CJ5" s="27"/>
      <c r="CM5" s="26"/>
    </row>
    <row r="6" spans="1:460" s="14" customFormat="1" ht="19" customHeight="1">
      <c r="A6" s="19" t="s">
        <v>73</v>
      </c>
      <c r="B6" s="19" t="s">
        <v>20</v>
      </c>
      <c r="C6" s="20">
        <v>7146</v>
      </c>
      <c r="D6" s="19" t="s">
        <v>35</v>
      </c>
      <c r="E6" s="19" t="s">
        <v>36</v>
      </c>
      <c r="F6" s="19" t="s">
        <v>78</v>
      </c>
      <c r="G6" s="19" t="s">
        <v>79</v>
      </c>
      <c r="H6" s="19" t="s">
        <v>80</v>
      </c>
      <c r="I6" s="19" t="s">
        <v>182</v>
      </c>
      <c r="J6" s="19" t="s">
        <v>39</v>
      </c>
      <c r="K6" s="19" t="s">
        <v>28</v>
      </c>
      <c r="L6" s="19" t="s">
        <v>28</v>
      </c>
      <c r="M6" s="19" t="s">
        <v>67</v>
      </c>
      <c r="N6" s="19" t="s">
        <v>25</v>
      </c>
      <c r="O6" s="19" t="s">
        <v>32</v>
      </c>
      <c r="P6" s="19" t="s">
        <v>42</v>
      </c>
      <c r="Q6" s="20">
        <v>1</v>
      </c>
      <c r="R6" s="20">
        <v>1</v>
      </c>
      <c r="S6" s="19" t="s">
        <v>25</v>
      </c>
      <c r="T6" s="62">
        <v>93.8</v>
      </c>
      <c r="U6" s="24">
        <v>93.43</v>
      </c>
      <c r="V6" s="13">
        <v>93.77</v>
      </c>
      <c r="W6" s="13">
        <v>93.666666666666671</v>
      </c>
      <c r="X6" s="14">
        <v>33.65</v>
      </c>
      <c r="Y6" s="14">
        <v>29.79</v>
      </c>
      <c r="Z6" s="14">
        <v>32.74</v>
      </c>
      <c r="AA6" s="13">
        <v>32.06</v>
      </c>
      <c r="AB6" s="13">
        <v>17.72</v>
      </c>
      <c r="AC6" s="13">
        <v>17.8</v>
      </c>
      <c r="AD6" s="13">
        <v>17.850000000000001</v>
      </c>
      <c r="AE6" s="13">
        <v>17.79</v>
      </c>
      <c r="AF6" s="14">
        <v>19.04</v>
      </c>
      <c r="AG6" s="14">
        <v>19.82</v>
      </c>
      <c r="AH6" s="14">
        <v>19.78</v>
      </c>
      <c r="AI6" s="13">
        <v>19.546666666666667</v>
      </c>
      <c r="AJ6" s="13">
        <v>16.88</v>
      </c>
      <c r="AK6" s="13">
        <v>16.940000000000001</v>
      </c>
      <c r="AL6" s="13">
        <v>16.86</v>
      </c>
      <c r="AM6" s="13">
        <v>16.893333333333334</v>
      </c>
      <c r="AQ6" s="13" t="e">
        <v>#DIV/0!</v>
      </c>
      <c r="AR6" s="62"/>
      <c r="AS6" s="24"/>
      <c r="AT6" s="13"/>
      <c r="AU6" s="13" t="e">
        <v>#DIV/0!</v>
      </c>
      <c r="AY6" s="13" t="e">
        <v>#DIV/0!</v>
      </c>
      <c r="AZ6" s="13"/>
      <c r="BA6" s="13"/>
      <c r="BB6" s="13"/>
      <c r="BC6" s="13" t="e">
        <v>#DIV/0!</v>
      </c>
      <c r="BG6" s="13" t="e">
        <v>#DIV/0!</v>
      </c>
      <c r="BH6" s="14" t="s">
        <v>190</v>
      </c>
      <c r="BI6" s="14" t="s">
        <v>191</v>
      </c>
      <c r="BJ6" s="14" t="s">
        <v>192</v>
      </c>
      <c r="BK6" s="14" t="s">
        <v>193</v>
      </c>
      <c r="BL6" s="14" t="s">
        <v>194</v>
      </c>
      <c r="BM6" s="14" t="s">
        <v>195</v>
      </c>
      <c r="BN6" s="14" t="s">
        <v>196</v>
      </c>
      <c r="BO6" s="14" t="s">
        <v>197</v>
      </c>
      <c r="BP6" s="27"/>
      <c r="BQ6" s="26"/>
      <c r="BS6" s="61"/>
      <c r="BT6" s="25"/>
      <c r="BY6" s="27"/>
      <c r="BZ6" s="26"/>
    </row>
    <row r="7" spans="1:460" s="14" customFormat="1" ht="36">
      <c r="A7" s="19" t="s">
        <v>73</v>
      </c>
      <c r="B7" s="19" t="s">
        <v>20</v>
      </c>
      <c r="C7" s="20">
        <v>7148</v>
      </c>
      <c r="D7" s="19" t="s">
        <v>35</v>
      </c>
      <c r="E7" s="19" t="s">
        <v>36</v>
      </c>
      <c r="F7" s="19" t="s">
        <v>78</v>
      </c>
      <c r="G7" s="19" t="s">
        <v>79</v>
      </c>
      <c r="H7" s="19" t="s">
        <v>80</v>
      </c>
      <c r="I7" s="19" t="s">
        <v>216</v>
      </c>
      <c r="J7" s="19" t="s">
        <v>244</v>
      </c>
      <c r="K7" s="19" t="s">
        <v>245</v>
      </c>
      <c r="L7" s="19" t="s">
        <v>31</v>
      </c>
      <c r="M7" s="19" t="s">
        <v>66</v>
      </c>
      <c r="N7" s="19" t="s">
        <v>67</v>
      </c>
      <c r="O7" s="19" t="s">
        <v>25</v>
      </c>
      <c r="P7" s="19" t="s">
        <v>32</v>
      </c>
      <c r="Q7" s="19" t="s">
        <v>25</v>
      </c>
      <c r="R7" s="20">
        <v>1</v>
      </c>
      <c r="S7" s="20">
        <v>1</v>
      </c>
      <c r="T7" s="23" t="s">
        <v>25</v>
      </c>
      <c r="U7" s="24"/>
      <c r="V7" s="13"/>
      <c r="W7" s="13" t="s">
        <v>31</v>
      </c>
      <c r="X7" s="13" t="e">
        <v>#DIV/0!</v>
      </c>
      <c r="Y7" s="13" t="e">
        <v>#DIV/0!</v>
      </c>
      <c r="AB7" s="14" t="s">
        <v>31</v>
      </c>
      <c r="AC7" s="14" t="e">
        <v>#DIV/0!</v>
      </c>
      <c r="AD7" s="14" t="e">
        <v>#DIV/0!</v>
      </c>
      <c r="AE7" s="13"/>
      <c r="AF7" s="13"/>
      <c r="AH7" s="13">
        <v>25.47</v>
      </c>
      <c r="AI7" s="13" t="e">
        <v>#DIV/0!</v>
      </c>
      <c r="AL7" s="14" t="s">
        <v>31</v>
      </c>
      <c r="AM7" s="14" t="e">
        <v>#DIV/0!</v>
      </c>
      <c r="AN7" s="14" t="e">
        <v>#DIV/0!</v>
      </c>
      <c r="AO7" s="13"/>
      <c r="AP7" s="13"/>
      <c r="AR7" s="62">
        <v>20.73</v>
      </c>
      <c r="AS7" s="24" t="e">
        <v>#DIV/0!</v>
      </c>
      <c r="AW7" s="14">
        <v>25.66</v>
      </c>
      <c r="AX7" s="14" t="e">
        <v>#DIV/0!</v>
      </c>
      <c r="AY7" s="13" t="s">
        <v>31</v>
      </c>
      <c r="AZ7" s="13" t="s">
        <v>31</v>
      </c>
      <c r="BA7" s="13"/>
      <c r="BB7" s="13" t="e">
        <v>#DIV/0!</v>
      </c>
      <c r="BC7" s="13" t="e">
        <v>#DIV/0!</v>
      </c>
      <c r="BD7" s="14" t="s">
        <v>31</v>
      </c>
      <c r="BE7" s="14" t="s">
        <v>31</v>
      </c>
      <c r="BG7" s="14" t="e">
        <v>#DIV/0!</v>
      </c>
      <c r="BH7" s="14" t="e">
        <v>#DIV/0!</v>
      </c>
      <c r="BI7" s="13">
        <v>24.59</v>
      </c>
      <c r="BJ7" s="13">
        <v>24.48</v>
      </c>
      <c r="BK7" s="13">
        <v>25.47</v>
      </c>
      <c r="BL7" s="13">
        <v>24.846666666666664</v>
      </c>
      <c r="BM7" s="13">
        <v>0.54261711485478648</v>
      </c>
      <c r="BN7" s="14" t="s">
        <v>31</v>
      </c>
      <c r="BO7" s="14" t="s">
        <v>31</v>
      </c>
      <c r="BP7" s="27"/>
      <c r="BQ7" s="26" t="e">
        <v>#DIV/0!</v>
      </c>
      <c r="BR7" s="14" t="e">
        <v>#DIV/0!</v>
      </c>
      <c r="BS7" s="62">
        <v>20.62</v>
      </c>
      <c r="BT7" s="24">
        <v>20.73</v>
      </c>
      <c r="BU7" s="13">
        <v>20.73</v>
      </c>
      <c r="BV7" s="13">
        <v>20.693333333333332</v>
      </c>
      <c r="BW7" s="13">
        <v>6.3508529610858511E-2</v>
      </c>
      <c r="BX7" s="14">
        <v>25.68</v>
      </c>
      <c r="BY7" s="27">
        <v>26.25</v>
      </c>
      <c r="BZ7" s="26">
        <v>25.66</v>
      </c>
      <c r="CA7" s="14">
        <v>25.863333333333333</v>
      </c>
      <c r="CB7" s="14">
        <v>0.33501243758005961</v>
      </c>
      <c r="CC7" s="14" t="s">
        <v>246</v>
      </c>
      <c r="CD7" s="14" t="s">
        <v>247</v>
      </c>
      <c r="CE7" s="14" t="s">
        <v>248</v>
      </c>
      <c r="CF7" s="14" t="s">
        <v>249</v>
      </c>
      <c r="CG7" s="14" t="s">
        <v>250</v>
      </c>
      <c r="CH7" s="14" t="s">
        <v>251</v>
      </c>
      <c r="CI7" s="14" t="s">
        <v>252</v>
      </c>
      <c r="CJ7" s="14" t="s">
        <v>253</v>
      </c>
      <c r="CK7" s="19" t="s">
        <v>254</v>
      </c>
    </row>
    <row r="8" spans="1:460" s="14" customFormat="1">
      <c r="A8" s="19" t="s">
        <v>227</v>
      </c>
      <c r="B8" s="19" t="s">
        <v>20</v>
      </c>
      <c r="C8" s="20">
        <v>7200</v>
      </c>
      <c r="D8" s="19" t="s">
        <v>35</v>
      </c>
      <c r="E8" s="19" t="s">
        <v>36</v>
      </c>
      <c r="F8" s="19" t="s">
        <v>78</v>
      </c>
      <c r="G8" s="19" t="s">
        <v>79</v>
      </c>
      <c r="H8" s="19" t="s">
        <v>80</v>
      </c>
      <c r="I8" s="19" t="s">
        <v>283</v>
      </c>
      <c r="J8" s="19" t="s">
        <v>301</v>
      </c>
      <c r="K8" s="19" t="s">
        <v>25</v>
      </c>
      <c r="L8" s="19" t="s">
        <v>31</v>
      </c>
      <c r="M8" s="19" t="s">
        <v>28</v>
      </c>
      <c r="N8" s="19" t="s">
        <v>31</v>
      </c>
      <c r="O8" s="19" t="s">
        <v>25</v>
      </c>
      <c r="P8" s="19" t="s">
        <v>32</v>
      </c>
      <c r="Q8" s="19" t="s">
        <v>25</v>
      </c>
      <c r="R8" s="20">
        <v>1</v>
      </c>
      <c r="S8" s="20">
        <v>1</v>
      </c>
      <c r="T8" s="19" t="s">
        <v>25</v>
      </c>
      <c r="U8" s="62"/>
      <c r="V8" s="24"/>
      <c r="W8" s="13"/>
      <c r="X8" s="13" t="e">
        <v>#DIV/0!</v>
      </c>
      <c r="Y8" s="13" t="e">
        <v>#DIV/0!</v>
      </c>
      <c r="AC8" s="13" t="e">
        <v>#DIV/0!</v>
      </c>
      <c r="AD8" s="62" t="e">
        <v>#DIV/0!</v>
      </c>
      <c r="AE8" s="24"/>
      <c r="AF8" s="13"/>
      <c r="AG8" s="13"/>
      <c r="AH8" s="13" t="e">
        <v>#DIV/0!</v>
      </c>
      <c r="AI8" s="13" t="e">
        <v>#DIV/0!</v>
      </c>
      <c r="AM8" s="13" t="e">
        <v>#DIV/0!</v>
      </c>
      <c r="AN8" s="13" t="e">
        <v>#DIV/0!</v>
      </c>
      <c r="AO8" s="13"/>
      <c r="AP8" s="53"/>
      <c r="AQ8" s="77"/>
      <c r="AR8" s="13" t="e">
        <v>#DIV/0!</v>
      </c>
      <c r="AS8" s="13" t="e">
        <v>#DIV/0!</v>
      </c>
      <c r="AW8" s="13" t="e">
        <v>#DIV/0!</v>
      </c>
      <c r="AX8" s="62" t="e">
        <v>#DIV/0!</v>
      </c>
      <c r="AY8" s="53"/>
      <c r="AZ8" s="77"/>
      <c r="BA8" s="13"/>
      <c r="BB8" s="13" t="e">
        <v>#DIV/0!</v>
      </c>
      <c r="BC8" s="14" t="e">
        <v>#DIV/0!</v>
      </c>
      <c r="BD8" s="14" t="s">
        <v>31</v>
      </c>
      <c r="BF8" s="14" t="s">
        <v>31</v>
      </c>
      <c r="BG8" s="13" t="e">
        <v>#DIV/0!</v>
      </c>
      <c r="BH8" s="13" t="e">
        <v>#DIV/0!</v>
      </c>
      <c r="BI8" s="13" t="s">
        <v>31</v>
      </c>
      <c r="BJ8" s="13" t="s">
        <v>31</v>
      </c>
      <c r="BK8" s="13" t="s">
        <v>31</v>
      </c>
      <c r="BL8" s="13" t="e">
        <v>#DIV/0!</v>
      </c>
      <c r="BM8" s="13" t="e">
        <v>#DIV/0!</v>
      </c>
      <c r="BN8" s="14" t="s">
        <v>31</v>
      </c>
      <c r="BO8" s="14" t="s">
        <v>31</v>
      </c>
      <c r="BP8" s="14" t="s">
        <v>31</v>
      </c>
      <c r="BQ8" s="13" t="e">
        <v>#DIV/0!</v>
      </c>
      <c r="BR8" s="13" t="e">
        <v>#DIV/0!</v>
      </c>
      <c r="BS8" s="13" t="s">
        <v>31</v>
      </c>
      <c r="BT8" s="13" t="s">
        <v>31</v>
      </c>
      <c r="BV8" s="13">
        <v>0</v>
      </c>
      <c r="BW8" s="13" t="e">
        <v>#DIV/0!</v>
      </c>
      <c r="BX8" s="66">
        <v>12.14</v>
      </c>
      <c r="BY8" s="66">
        <v>11.9</v>
      </c>
      <c r="BZ8" s="13">
        <v>11.99</v>
      </c>
      <c r="CA8" s="66">
        <v>12.01</v>
      </c>
      <c r="CB8" s="66">
        <v>0.12124355652982154</v>
      </c>
      <c r="CC8" s="68" t="s">
        <v>31</v>
      </c>
      <c r="CD8" s="68" t="s">
        <v>31</v>
      </c>
      <c r="CE8" s="68" t="s">
        <v>31</v>
      </c>
      <c r="CF8" s="68" t="e">
        <v>#DIV/0!</v>
      </c>
      <c r="CG8" s="68" t="e">
        <v>#DIV/0!</v>
      </c>
      <c r="CH8" s="14" t="s">
        <v>31</v>
      </c>
      <c r="CI8" s="14" t="s">
        <v>31</v>
      </c>
      <c r="CJ8" s="14" t="s">
        <v>31</v>
      </c>
      <c r="CK8" s="13" t="e">
        <v>#DIV/0!</v>
      </c>
      <c r="CL8" s="14" t="e">
        <v>#DIV/0!</v>
      </c>
      <c r="CM8" s="14">
        <v>1.31</v>
      </c>
      <c r="CN8" s="14">
        <v>1.19</v>
      </c>
      <c r="CO8" s="14">
        <v>1.23</v>
      </c>
      <c r="CP8" s="14">
        <v>1.24</v>
      </c>
      <c r="CQ8" s="14">
        <v>15.77</v>
      </c>
      <c r="CR8" s="14">
        <v>14.24</v>
      </c>
      <c r="CS8" s="14">
        <v>14.24</v>
      </c>
      <c r="CT8" s="14">
        <v>14.92</v>
      </c>
    </row>
    <row r="9" spans="1:460" s="14" customFormat="1" ht="90">
      <c r="A9" s="19" t="s">
        <v>91</v>
      </c>
      <c r="B9" s="19" t="s">
        <v>20</v>
      </c>
      <c r="C9" s="20">
        <v>7174</v>
      </c>
      <c r="D9" s="19" t="s">
        <v>35</v>
      </c>
      <c r="E9" s="19" t="s">
        <v>36</v>
      </c>
      <c r="F9" s="19" t="s">
        <v>78</v>
      </c>
      <c r="G9" s="19" t="s">
        <v>75</v>
      </c>
      <c r="H9" s="19" t="s">
        <v>80</v>
      </c>
      <c r="I9" s="19" t="s">
        <v>81</v>
      </c>
      <c r="J9" s="19" t="s">
        <v>142</v>
      </c>
      <c r="K9" s="19" t="s">
        <v>25</v>
      </c>
      <c r="L9" s="19" t="s">
        <v>28</v>
      </c>
      <c r="M9" s="19" t="s">
        <v>28</v>
      </c>
      <c r="N9" s="19" t="s">
        <v>67</v>
      </c>
      <c r="O9" s="19" t="s">
        <v>25</v>
      </c>
      <c r="P9" s="19" t="s">
        <v>32</v>
      </c>
      <c r="Q9" s="19" t="s">
        <v>25</v>
      </c>
      <c r="R9" s="20">
        <v>1</v>
      </c>
      <c r="S9" s="81">
        <v>1</v>
      </c>
      <c r="T9" s="18" t="s">
        <v>25</v>
      </c>
      <c r="U9" s="13"/>
      <c r="V9" s="13"/>
      <c r="W9" s="13"/>
      <c r="X9" s="13" t="e">
        <v>#DIV/0!</v>
      </c>
      <c r="Y9" s="13" t="e">
        <v>#DIV/0!</v>
      </c>
      <c r="AC9" s="13" t="e">
        <v>#DIV/0!</v>
      </c>
      <c r="AD9" s="13" t="e">
        <v>#DIV/0!</v>
      </c>
      <c r="AE9" s="13"/>
      <c r="AF9" s="13"/>
      <c r="AG9" s="13"/>
      <c r="AH9" s="13" t="e">
        <v>#DIV/0!</v>
      </c>
      <c r="AI9" s="13" t="e">
        <v>#DIV/0!</v>
      </c>
      <c r="AL9" s="27"/>
      <c r="AM9" s="13" t="e">
        <v>#DIV/0!</v>
      </c>
      <c r="AN9" s="24" t="e">
        <v>#DIV/0!</v>
      </c>
      <c r="AO9" s="13"/>
      <c r="AP9" s="13"/>
      <c r="AQ9" s="13"/>
      <c r="AR9" s="13" t="e">
        <v>#DIV/0!</v>
      </c>
      <c r="AS9" s="13" t="e">
        <v>#DIV/0!</v>
      </c>
      <c r="AW9" s="13" t="e">
        <v>#DIV/0!</v>
      </c>
      <c r="AX9" s="13" t="e">
        <v>#DIV/0!</v>
      </c>
      <c r="AY9" s="13"/>
      <c r="AZ9" s="13"/>
      <c r="BA9" s="13"/>
      <c r="BB9" s="13" t="e">
        <v>#DIV/0!</v>
      </c>
      <c r="BC9" s="13" t="e">
        <v>#DIV/0!</v>
      </c>
      <c r="BD9" s="14">
        <v>73.180000000000007</v>
      </c>
      <c r="BE9" s="14" t="s">
        <v>31</v>
      </c>
      <c r="BF9" s="27">
        <v>77.58</v>
      </c>
      <c r="BG9" s="13">
        <v>75.38</v>
      </c>
      <c r="BH9" s="24">
        <v>3.111269837220803</v>
      </c>
      <c r="BI9" s="13" t="s">
        <v>31</v>
      </c>
      <c r="BJ9" s="13" t="s">
        <v>31</v>
      </c>
      <c r="BK9" s="13" t="s">
        <v>31</v>
      </c>
      <c r="BL9" s="13" t="e">
        <v>#DIV/0!</v>
      </c>
      <c r="BM9" s="13" t="e">
        <v>#DIV/0!</v>
      </c>
      <c r="BN9" s="14" t="s">
        <v>31</v>
      </c>
      <c r="BO9" s="14" t="s">
        <v>31</v>
      </c>
      <c r="BP9" s="27" t="s">
        <v>31</v>
      </c>
      <c r="BQ9" s="77" t="e">
        <v>#DIV/0!</v>
      </c>
      <c r="BR9" s="13" t="e">
        <v>#DIV/0!</v>
      </c>
      <c r="BS9" s="13" t="s">
        <v>31</v>
      </c>
      <c r="BT9" s="13" t="s">
        <v>31</v>
      </c>
      <c r="BU9" s="13" t="s">
        <v>31</v>
      </c>
      <c r="BV9" s="13" t="e">
        <v>#DIV/0!</v>
      </c>
      <c r="BW9" s="13" t="e">
        <v>#DIV/0!</v>
      </c>
      <c r="BX9" s="14" t="s">
        <v>31</v>
      </c>
      <c r="BY9" s="14" t="s">
        <v>31</v>
      </c>
      <c r="BZ9" s="14" t="s">
        <v>31</v>
      </c>
      <c r="CA9" s="13" t="e">
        <v>#DIV/0!</v>
      </c>
      <c r="CB9" s="13" t="e">
        <v>#DIV/0!</v>
      </c>
      <c r="CC9" s="13">
        <v>22.68</v>
      </c>
      <c r="CD9" s="13">
        <v>22.65</v>
      </c>
      <c r="CE9" s="13">
        <v>22.52</v>
      </c>
      <c r="CF9" s="13">
        <v>22.616666666666664</v>
      </c>
      <c r="CG9" s="13">
        <v>8.5049005481153683E-2</v>
      </c>
      <c r="CH9" s="14" t="s">
        <v>31</v>
      </c>
      <c r="CI9" s="14" t="s">
        <v>31</v>
      </c>
      <c r="CJ9" s="14">
        <v>31.4</v>
      </c>
      <c r="CK9" s="13">
        <v>31.4</v>
      </c>
      <c r="CL9" s="13" t="e">
        <v>#DIV/0!</v>
      </c>
      <c r="CM9" s="14" t="s">
        <v>143</v>
      </c>
      <c r="CN9" s="14">
        <v>1.1399999999999999</v>
      </c>
      <c r="CO9" s="14" t="s">
        <v>144</v>
      </c>
      <c r="CP9" s="14" t="s">
        <v>145</v>
      </c>
      <c r="CQ9" s="14" t="s">
        <v>146</v>
      </c>
      <c r="CR9" s="14">
        <v>13.7</v>
      </c>
      <c r="CS9" s="14" t="s">
        <v>147</v>
      </c>
      <c r="CT9" s="14" t="s">
        <v>148</v>
      </c>
      <c r="CU9" s="14" t="s">
        <v>149</v>
      </c>
    </row>
    <row r="10" spans="1:460" s="14" customFormat="1" ht="24" customHeight="1">
      <c r="A10" s="19" t="s">
        <v>31</v>
      </c>
      <c r="B10" s="19" t="s">
        <v>20</v>
      </c>
      <c r="C10" s="20">
        <v>4065</v>
      </c>
      <c r="D10" s="19" t="s">
        <v>35</v>
      </c>
      <c r="E10" s="19" t="s">
        <v>36</v>
      </c>
      <c r="F10" s="19" t="s">
        <v>78</v>
      </c>
      <c r="G10" s="19" t="s">
        <v>75</v>
      </c>
      <c r="H10" s="19" t="s">
        <v>150</v>
      </c>
      <c r="I10" s="19" t="s">
        <v>151</v>
      </c>
      <c r="J10" s="19" t="s">
        <v>152</v>
      </c>
      <c r="K10" s="19" t="s">
        <v>25</v>
      </c>
      <c r="L10" s="19" t="s">
        <v>31</v>
      </c>
      <c r="M10" s="19" t="s">
        <v>31</v>
      </c>
      <c r="N10" s="19" t="s">
        <v>40</v>
      </c>
      <c r="O10" s="19" t="s">
        <v>25</v>
      </c>
      <c r="P10" s="19" t="s">
        <v>32</v>
      </c>
      <c r="Q10" s="19" t="s">
        <v>25</v>
      </c>
      <c r="R10" s="20">
        <v>1</v>
      </c>
      <c r="S10" s="81">
        <v>1</v>
      </c>
      <c r="T10" s="25"/>
      <c r="U10" s="13" t="s">
        <v>31</v>
      </c>
      <c r="V10" s="13" t="s">
        <v>31</v>
      </c>
      <c r="W10" s="13" t="s">
        <v>31</v>
      </c>
      <c r="X10" s="13" t="e">
        <v>#DIV/0!</v>
      </c>
      <c r="Y10" s="14" t="s">
        <v>31</v>
      </c>
      <c r="Z10" s="14" t="s">
        <v>31</v>
      </c>
      <c r="AA10" s="14" t="s">
        <v>31</v>
      </c>
      <c r="AB10" s="14" t="e">
        <v>#DIV/0!</v>
      </c>
      <c r="AC10" s="13" t="s">
        <v>31</v>
      </c>
      <c r="AD10" s="13">
        <v>15.39</v>
      </c>
      <c r="AE10" s="13">
        <v>15.6</v>
      </c>
      <c r="AF10" s="13">
        <v>15.495000000000001</v>
      </c>
      <c r="AG10" s="14" t="s">
        <v>31</v>
      </c>
      <c r="AH10" s="14">
        <v>7.55</v>
      </c>
      <c r="AI10" s="14">
        <v>7.84</v>
      </c>
      <c r="AJ10" s="14">
        <v>7.6950000000000003</v>
      </c>
      <c r="AK10" s="13" t="s">
        <v>31</v>
      </c>
      <c r="AL10" s="53">
        <v>20.28</v>
      </c>
      <c r="AM10" s="13">
        <v>19.45</v>
      </c>
      <c r="AN10" s="24">
        <v>19.865000000000002</v>
      </c>
      <c r="AO10" s="14" t="s">
        <v>31</v>
      </c>
      <c r="AP10" s="14" t="s">
        <v>31</v>
      </c>
      <c r="AQ10" s="14" t="s">
        <v>31</v>
      </c>
      <c r="AR10" s="14" t="e">
        <v>#DIV/0!</v>
      </c>
      <c r="AS10" s="13" t="s">
        <v>31</v>
      </c>
      <c r="AT10" s="13"/>
      <c r="AU10" s="13"/>
      <c r="AV10" s="13" t="e">
        <v>#NAME?</v>
      </c>
      <c r="AW10" s="14" t="s">
        <v>31</v>
      </c>
      <c r="AZ10" s="14" t="e">
        <v>#DIV/0!</v>
      </c>
      <c r="BA10" s="13" t="s">
        <v>31</v>
      </c>
      <c r="BB10" s="13"/>
      <c r="BC10" s="13"/>
      <c r="BD10" s="13" t="e">
        <v>#DIV/0!</v>
      </c>
      <c r="BE10" s="14" t="s">
        <v>31</v>
      </c>
      <c r="BF10" s="27"/>
      <c r="BH10" s="25" t="e">
        <v>#DIV/0!</v>
      </c>
      <c r="BI10" s="13" t="s">
        <v>31</v>
      </c>
      <c r="BJ10" s="13"/>
      <c r="BK10" s="13"/>
      <c r="BL10" s="13" t="e">
        <v>#DIV/0!</v>
      </c>
      <c r="BM10" s="14" t="s">
        <v>31</v>
      </c>
      <c r="BP10" s="27" t="e">
        <v>#DIV/0!</v>
      </c>
      <c r="BQ10" s="26"/>
      <c r="BR10" s="14" t="s">
        <v>153</v>
      </c>
      <c r="BS10" s="14" t="s">
        <v>154</v>
      </c>
      <c r="BT10" s="14" t="s">
        <v>155</v>
      </c>
      <c r="BV10" s="14" t="s">
        <v>156</v>
      </c>
      <c r="BW10" s="14" t="s">
        <v>157</v>
      </c>
      <c r="BX10" s="14" t="s">
        <v>158</v>
      </c>
      <c r="BY10" s="19" t="s">
        <v>159</v>
      </c>
    </row>
    <row r="11" spans="1:460" s="14" customFormat="1" ht="30">
      <c r="A11" s="19" t="s">
        <v>91</v>
      </c>
      <c r="B11" s="19" t="s">
        <v>20</v>
      </c>
      <c r="C11" s="20">
        <v>7164</v>
      </c>
      <c r="D11" s="19" t="s">
        <v>35</v>
      </c>
      <c r="E11" s="19" t="s">
        <v>36</v>
      </c>
      <c r="F11" s="19" t="s">
        <v>78</v>
      </c>
      <c r="G11" s="19" t="s">
        <v>75</v>
      </c>
      <c r="H11" s="19" t="s">
        <v>80</v>
      </c>
      <c r="I11" s="19" t="s">
        <v>182</v>
      </c>
      <c r="J11" s="19" t="s">
        <v>71</v>
      </c>
      <c r="K11" s="19" t="s">
        <v>28</v>
      </c>
      <c r="L11" s="19" t="s">
        <v>31</v>
      </c>
      <c r="M11" s="19" t="s">
        <v>40</v>
      </c>
      <c r="N11" s="19" t="s">
        <v>25</v>
      </c>
      <c r="O11" s="19" t="s">
        <v>32</v>
      </c>
      <c r="P11" s="19" t="s">
        <v>25</v>
      </c>
      <c r="Q11" s="20">
        <v>1</v>
      </c>
      <c r="R11" s="20">
        <v>1</v>
      </c>
      <c r="S11" s="23" t="s">
        <v>25</v>
      </c>
      <c r="T11" s="24" t="s">
        <v>31</v>
      </c>
      <c r="U11" s="13" t="s">
        <v>31</v>
      </c>
      <c r="V11" s="13" t="s">
        <v>31</v>
      </c>
      <c r="W11" s="13" t="e">
        <v>#DIV/0!</v>
      </c>
      <c r="X11" s="14" t="s">
        <v>31</v>
      </c>
      <c r="Y11" s="14" t="s">
        <v>31</v>
      </c>
      <c r="Z11" s="14" t="s">
        <v>31</v>
      </c>
      <c r="AA11" s="13" t="e">
        <v>#DIV/0!</v>
      </c>
      <c r="AB11" s="13" t="s">
        <v>31</v>
      </c>
      <c r="AC11" s="13" t="s">
        <v>31</v>
      </c>
      <c r="AD11" s="13" t="s">
        <v>31</v>
      </c>
      <c r="AE11" s="13" t="e">
        <v>#DIV/0!</v>
      </c>
      <c r="AF11" s="14">
        <v>20.89</v>
      </c>
      <c r="AG11" s="14">
        <v>20.23</v>
      </c>
      <c r="AH11" s="14">
        <v>20.72</v>
      </c>
      <c r="AI11" s="13">
        <v>20.613333333333333</v>
      </c>
      <c r="AJ11" s="13">
        <v>16.260000000000002</v>
      </c>
      <c r="AK11" s="13">
        <v>16.2</v>
      </c>
      <c r="AL11" s="53">
        <v>16.12</v>
      </c>
      <c r="AM11" s="13">
        <v>16.193333333333332</v>
      </c>
      <c r="AN11" s="25"/>
      <c r="AQ11" s="13" t="e">
        <v>#DIV/0!</v>
      </c>
      <c r="AR11" s="13"/>
      <c r="AS11" s="13"/>
      <c r="AT11" s="13"/>
      <c r="AU11" s="13" t="e">
        <v>#DIV/0!</v>
      </c>
      <c r="AY11" s="13" t="e">
        <v>#DIV/0!</v>
      </c>
      <c r="AZ11" s="13"/>
      <c r="BA11" s="13"/>
      <c r="BB11" s="13"/>
      <c r="BC11" s="13" t="e">
        <v>#DIV/0!</v>
      </c>
      <c r="BF11" s="27"/>
      <c r="BG11" s="13" t="e">
        <v>#DIV/0!</v>
      </c>
      <c r="BH11" s="25" t="s">
        <v>198</v>
      </c>
      <c r="BI11" s="14" t="s">
        <v>199</v>
      </c>
      <c r="BJ11" s="14" t="s">
        <v>200</v>
      </c>
      <c r="BK11" s="14" t="s">
        <v>201</v>
      </c>
      <c r="BL11" s="14" t="s">
        <v>202</v>
      </c>
      <c r="BM11" s="14" t="s">
        <v>203</v>
      </c>
      <c r="BN11" s="14" t="s">
        <v>204</v>
      </c>
      <c r="BO11" s="14" t="s">
        <v>205</v>
      </c>
      <c r="BP11" s="27"/>
      <c r="BQ11" s="26"/>
    </row>
    <row r="12" spans="1:460" s="14" customFormat="1" ht="30">
      <c r="A12" s="19" t="s">
        <v>91</v>
      </c>
      <c r="B12" s="19" t="s">
        <v>20</v>
      </c>
      <c r="C12" s="20">
        <v>7166</v>
      </c>
      <c r="D12" s="19" t="s">
        <v>35</v>
      </c>
      <c r="E12" s="19" t="s">
        <v>36</v>
      </c>
      <c r="F12" s="19" t="s">
        <v>78</v>
      </c>
      <c r="G12" s="19" t="s">
        <v>75</v>
      </c>
      <c r="H12" s="19" t="s">
        <v>80</v>
      </c>
      <c r="I12" s="19" t="s">
        <v>283</v>
      </c>
      <c r="J12" s="19" t="s">
        <v>100</v>
      </c>
      <c r="K12" s="19" t="s">
        <v>25</v>
      </c>
      <c r="L12" s="19" t="s">
        <v>31</v>
      </c>
      <c r="M12" s="19" t="s">
        <v>31</v>
      </c>
      <c r="N12" s="19" t="s">
        <v>67</v>
      </c>
      <c r="O12" s="19" t="s">
        <v>25</v>
      </c>
      <c r="P12" s="19" t="s">
        <v>32</v>
      </c>
      <c r="Q12" s="19" t="s">
        <v>25</v>
      </c>
      <c r="R12" s="20">
        <v>1</v>
      </c>
      <c r="S12" s="20">
        <v>1</v>
      </c>
      <c r="T12" s="23" t="s">
        <v>25</v>
      </c>
      <c r="U12" s="24"/>
      <c r="V12" s="13"/>
      <c r="W12" s="13" t="s">
        <v>31</v>
      </c>
      <c r="X12" s="13" t="e">
        <v>#DIV/0!</v>
      </c>
      <c r="Y12" s="13" t="e">
        <v>#DIV/0!</v>
      </c>
      <c r="AC12" s="13" t="e">
        <v>#DIV/0!</v>
      </c>
      <c r="AD12" s="13" t="e">
        <v>#DIV/0!</v>
      </c>
      <c r="AE12" s="13"/>
      <c r="AF12" s="13"/>
      <c r="AG12" s="13"/>
      <c r="AH12" s="13">
        <v>7.95</v>
      </c>
      <c r="AI12" s="13" t="e">
        <v>#DIV/0!</v>
      </c>
      <c r="AL12" s="14" t="s">
        <v>31</v>
      </c>
      <c r="AM12" s="13" t="e">
        <v>#DIV/0!</v>
      </c>
      <c r="AN12" s="13" t="e">
        <v>#DIV/0!</v>
      </c>
      <c r="AO12" s="13"/>
      <c r="AP12" s="13"/>
      <c r="AR12" s="13">
        <v>14.01</v>
      </c>
      <c r="AS12" s="13" t="e">
        <v>#DIV/0!</v>
      </c>
      <c r="AV12" s="14" t="s">
        <v>31</v>
      </c>
      <c r="AW12" s="13" t="e">
        <v>#DIV/0!</v>
      </c>
      <c r="AX12" s="13" t="e">
        <v>#DIV/0!</v>
      </c>
      <c r="AY12" s="24"/>
      <c r="AZ12" s="13"/>
      <c r="BA12" s="13" t="s">
        <v>31</v>
      </c>
      <c r="BB12" s="13" t="e">
        <v>#DIV/0!</v>
      </c>
      <c r="BC12" s="14" t="e">
        <v>#DIV/0!</v>
      </c>
      <c r="BD12" s="14" t="s">
        <v>31</v>
      </c>
      <c r="BE12" s="14" t="s">
        <v>31</v>
      </c>
      <c r="BG12" s="13" t="e">
        <v>#DIV/0!</v>
      </c>
      <c r="BH12" s="13" t="e">
        <v>#DIV/0!</v>
      </c>
      <c r="BI12" s="13">
        <v>15.5</v>
      </c>
      <c r="BJ12" s="13">
        <v>15.26</v>
      </c>
      <c r="BK12" s="14">
        <v>15.16</v>
      </c>
      <c r="BL12" s="13">
        <v>15.306666666666667</v>
      </c>
      <c r="BM12" s="13">
        <v>0.17473789896108205</v>
      </c>
      <c r="BN12" s="14">
        <v>8.02</v>
      </c>
      <c r="BO12" s="14">
        <v>7.93</v>
      </c>
      <c r="BP12" s="13">
        <v>7.95</v>
      </c>
      <c r="BQ12" s="13">
        <v>7.9666666666666659</v>
      </c>
      <c r="BR12" s="13">
        <v>4.725815626252592E-2</v>
      </c>
      <c r="BS12" s="13" t="s">
        <v>31</v>
      </c>
      <c r="BT12" s="13" t="s">
        <v>31</v>
      </c>
      <c r="BU12" s="13"/>
      <c r="BV12" s="13" t="e">
        <v>#DIV/0!</v>
      </c>
      <c r="BW12" s="13" t="e">
        <v>#DIV/0!</v>
      </c>
      <c r="BX12" s="66" t="s">
        <v>31</v>
      </c>
      <c r="BY12" s="66" t="s">
        <v>31</v>
      </c>
      <c r="BZ12" s="84">
        <v>14.01</v>
      </c>
      <c r="CA12" s="66">
        <v>14.01</v>
      </c>
      <c r="CB12" s="66" t="e">
        <v>#DIV/0!</v>
      </c>
      <c r="CC12" s="85" t="s">
        <v>31</v>
      </c>
      <c r="CD12" s="68" t="s">
        <v>31</v>
      </c>
      <c r="CE12" s="68"/>
      <c r="CF12" s="68" t="e">
        <v>#DIV/0!</v>
      </c>
      <c r="CG12" s="68" t="e">
        <v>#DIV/0!</v>
      </c>
      <c r="CH12" s="14" t="s">
        <v>31</v>
      </c>
      <c r="CI12" s="14" t="s">
        <v>31</v>
      </c>
      <c r="CK12" s="53" t="e">
        <v>#DIV/0!</v>
      </c>
      <c r="CL12" s="26" t="e">
        <v>#DIV/0!</v>
      </c>
      <c r="CM12" s="14" t="s">
        <v>284</v>
      </c>
      <c r="CN12" s="14" t="s">
        <v>285</v>
      </c>
      <c r="CO12" s="14" t="s">
        <v>286</v>
      </c>
      <c r="CP12" s="14" t="s">
        <v>287</v>
      </c>
      <c r="CQ12" s="14" t="s">
        <v>288</v>
      </c>
      <c r="CR12" s="14" t="s">
        <v>289</v>
      </c>
      <c r="CS12" s="14" t="s">
        <v>290</v>
      </c>
      <c r="CT12" s="14" t="s">
        <v>291</v>
      </c>
    </row>
    <row r="13" spans="1:460" s="14" customFormat="1" ht="30">
      <c r="A13" s="19" t="s">
        <v>91</v>
      </c>
      <c r="B13" s="19" t="s">
        <v>20</v>
      </c>
      <c r="C13" s="20">
        <v>7172</v>
      </c>
      <c r="D13" s="19" t="s">
        <v>35</v>
      </c>
      <c r="E13" s="19" t="s">
        <v>36</v>
      </c>
      <c r="F13" s="19" t="s">
        <v>78</v>
      </c>
      <c r="G13" s="19" t="s">
        <v>75</v>
      </c>
      <c r="H13" s="19" t="s">
        <v>80</v>
      </c>
      <c r="I13" s="19" t="s">
        <v>283</v>
      </c>
      <c r="J13" s="19" t="s">
        <v>100</v>
      </c>
      <c r="K13" s="19" t="s">
        <v>25</v>
      </c>
      <c r="L13" s="19" t="s">
        <v>31</v>
      </c>
      <c r="M13" s="19" t="s">
        <v>28</v>
      </c>
      <c r="N13" s="19" t="s">
        <v>67</v>
      </c>
      <c r="O13" s="19" t="s">
        <v>25</v>
      </c>
      <c r="P13" s="19" t="s">
        <v>292</v>
      </c>
      <c r="Q13" s="19" t="s">
        <v>25</v>
      </c>
      <c r="R13" s="20">
        <v>1</v>
      </c>
      <c r="S13" s="20">
        <v>1</v>
      </c>
      <c r="T13" s="23" t="s">
        <v>25</v>
      </c>
      <c r="U13" s="24" t="s">
        <v>31</v>
      </c>
      <c r="V13" s="13" t="s">
        <v>31</v>
      </c>
      <c r="W13" s="13" t="s">
        <v>31</v>
      </c>
      <c r="X13" s="13" t="e">
        <v>#DIV/0!</v>
      </c>
      <c r="Y13" s="13" t="e">
        <v>#DIV/0!</v>
      </c>
      <c r="Z13" s="14">
        <v>18.920000000000002</v>
      </c>
      <c r="AA13" s="14">
        <v>19.12</v>
      </c>
      <c r="AB13" s="14">
        <v>19.87</v>
      </c>
      <c r="AC13" s="13">
        <v>19.303333333333338</v>
      </c>
      <c r="AD13" s="13">
        <v>0.50083264004389028</v>
      </c>
      <c r="AE13" s="13">
        <v>9.2200000000000006</v>
      </c>
      <c r="AF13" s="13">
        <v>9.24</v>
      </c>
      <c r="AG13" s="13">
        <v>9.39</v>
      </c>
      <c r="AH13" s="13">
        <v>9.2833333333333332</v>
      </c>
      <c r="AI13" s="13">
        <v>9.2915732431775741E-2</v>
      </c>
      <c r="AJ13" s="14">
        <v>18.12</v>
      </c>
      <c r="AK13" s="14">
        <v>18.2</v>
      </c>
      <c r="AL13" s="14">
        <v>17.809999999999999</v>
      </c>
      <c r="AM13" s="13">
        <v>18.043333333333333</v>
      </c>
      <c r="AN13" s="13">
        <v>0.20599352740640567</v>
      </c>
      <c r="AO13" s="13">
        <v>12.42</v>
      </c>
      <c r="AP13" s="13">
        <v>12.47</v>
      </c>
      <c r="AQ13" s="13">
        <v>12.58</v>
      </c>
      <c r="AR13" s="13">
        <v>12.49</v>
      </c>
      <c r="AS13" s="13">
        <v>8.1853527718724492E-2</v>
      </c>
      <c r="AT13" s="14" t="s">
        <v>31</v>
      </c>
      <c r="AU13" s="14" t="s">
        <v>31</v>
      </c>
      <c r="AV13" s="27" t="s">
        <v>31</v>
      </c>
      <c r="AW13" s="13" t="e">
        <v>#DIV/0!</v>
      </c>
      <c r="AX13" s="13" t="e">
        <v>#DIV/0!</v>
      </c>
      <c r="AY13" s="24" t="s">
        <v>31</v>
      </c>
      <c r="AZ13" s="13" t="s">
        <v>31</v>
      </c>
      <c r="BA13" s="13" t="s">
        <v>31</v>
      </c>
      <c r="BB13" s="13" t="e">
        <v>#DIV/0!</v>
      </c>
      <c r="BC13" s="14" t="e">
        <v>#DIV/0!</v>
      </c>
      <c r="BG13" s="13" t="e">
        <v>#DIV/0!</v>
      </c>
      <c r="BH13" s="13" t="e">
        <v>#DIV/0!</v>
      </c>
      <c r="BI13" s="13"/>
      <c r="BJ13" s="13"/>
      <c r="BK13" s="13"/>
      <c r="BL13" s="13" t="e">
        <v>#DIV/0!</v>
      </c>
      <c r="BM13" s="13" t="e">
        <v>#DIV/0!</v>
      </c>
      <c r="BQ13" s="13" t="e">
        <v>#DIV/0!</v>
      </c>
      <c r="BR13" s="13" t="e">
        <v>#DIV/0!</v>
      </c>
      <c r="BS13" s="13"/>
      <c r="BT13" s="13"/>
      <c r="BU13" s="13"/>
      <c r="BV13" s="13" t="e">
        <v>#DIV/0!</v>
      </c>
      <c r="BW13" s="13" t="e">
        <v>#DIV/0!</v>
      </c>
      <c r="BX13" s="66"/>
      <c r="BY13" s="66"/>
      <c r="BZ13" s="84"/>
      <c r="CA13" s="66" t="e">
        <v>#DIV/0!</v>
      </c>
      <c r="CB13" s="66" t="e">
        <v>#DIV/0!</v>
      </c>
      <c r="CC13" s="85"/>
      <c r="CD13" s="68"/>
      <c r="CE13" s="68"/>
      <c r="CF13" s="68" t="e">
        <v>#DIV/0!</v>
      </c>
      <c r="CG13" s="68" t="e">
        <v>#DIV/0!</v>
      </c>
      <c r="CK13" s="53" t="e">
        <v>#DIV/0!</v>
      </c>
      <c r="CL13" s="26" t="e">
        <v>#DIV/0!</v>
      </c>
      <c r="CM13" s="14" t="s">
        <v>293</v>
      </c>
      <c r="CN13" s="14" t="s">
        <v>294</v>
      </c>
      <c r="CO13" s="14" t="s">
        <v>295</v>
      </c>
      <c r="CP13" s="14" t="s">
        <v>296</v>
      </c>
      <c r="CQ13" s="14" t="s">
        <v>297</v>
      </c>
      <c r="CR13" s="14" t="s">
        <v>298</v>
      </c>
      <c r="CS13" s="14" t="s">
        <v>299</v>
      </c>
      <c r="CT13" s="14" t="s">
        <v>300</v>
      </c>
    </row>
    <row r="14" spans="1:460" s="14" customFormat="1" ht="30">
      <c r="A14" s="19" t="s">
        <v>206</v>
      </c>
      <c r="B14" s="19" t="s">
        <v>20</v>
      </c>
      <c r="C14" s="20">
        <v>8120</v>
      </c>
      <c r="D14" s="19" t="s">
        <v>21</v>
      </c>
      <c r="E14" s="19" t="s">
        <v>22</v>
      </c>
      <c r="F14" s="19" t="s">
        <v>23</v>
      </c>
      <c r="G14" s="19" t="s">
        <v>38</v>
      </c>
      <c r="H14" s="19" t="s">
        <v>80</v>
      </c>
      <c r="I14" s="19" t="s">
        <v>182</v>
      </c>
      <c r="J14" s="19" t="s">
        <v>39</v>
      </c>
      <c r="K14" s="19" t="s">
        <v>28</v>
      </c>
      <c r="L14" s="19" t="s">
        <v>66</v>
      </c>
      <c r="M14" s="19" t="s">
        <v>67</v>
      </c>
      <c r="N14" s="19" t="s">
        <v>25</v>
      </c>
      <c r="O14" s="19" t="s">
        <v>25</v>
      </c>
      <c r="P14" s="19" t="s">
        <v>207</v>
      </c>
      <c r="Q14" s="20">
        <v>1</v>
      </c>
      <c r="R14" s="20">
        <v>1</v>
      </c>
      <c r="S14" s="19" t="s">
        <v>25</v>
      </c>
      <c r="T14" s="62">
        <v>97.23</v>
      </c>
      <c r="U14" s="24">
        <v>97.76</v>
      </c>
      <c r="V14" s="13">
        <v>97.57</v>
      </c>
      <c r="W14" s="13">
        <v>97.52</v>
      </c>
      <c r="X14" s="14">
        <v>35.75</v>
      </c>
      <c r="Y14" s="14">
        <v>30.76</v>
      </c>
      <c r="Z14" s="14">
        <v>36.119999999999997</v>
      </c>
      <c r="AA14" s="13">
        <v>34.21</v>
      </c>
      <c r="AB14" s="13">
        <v>17.98</v>
      </c>
      <c r="AC14" s="13">
        <v>17.79</v>
      </c>
      <c r="AD14" s="13">
        <v>17.89</v>
      </c>
      <c r="AE14" s="13">
        <v>17.886666666666667</v>
      </c>
      <c r="AF14" s="14">
        <v>19.45</v>
      </c>
      <c r="AG14" s="14">
        <v>19.47</v>
      </c>
      <c r="AH14" s="14">
        <v>19.28</v>
      </c>
      <c r="AI14" s="13">
        <v>19.400000000000002</v>
      </c>
      <c r="AJ14" s="13">
        <v>16.64</v>
      </c>
      <c r="AK14" s="13">
        <v>16.510000000000002</v>
      </c>
      <c r="AL14" s="13">
        <v>16.329999999999998</v>
      </c>
      <c r="AM14" s="13">
        <v>16.493333333333336</v>
      </c>
      <c r="AQ14" s="13" t="e">
        <v>#DIV/0!</v>
      </c>
      <c r="AR14" s="13"/>
      <c r="AS14" s="13"/>
      <c r="AT14" s="13"/>
      <c r="AU14" s="13" t="e">
        <v>#DIV/0!</v>
      </c>
      <c r="AY14" s="13" t="e">
        <v>#DIV/0!</v>
      </c>
      <c r="AZ14" s="13"/>
      <c r="BA14" s="13"/>
      <c r="BB14" s="13"/>
      <c r="BC14" s="53" t="e">
        <v>#DIV/0!</v>
      </c>
      <c r="BE14" s="25"/>
      <c r="BG14" s="13" t="e">
        <v>#DIV/0!</v>
      </c>
      <c r="BH14" s="14" t="s">
        <v>208</v>
      </c>
      <c r="BI14" s="14" t="s">
        <v>209</v>
      </c>
      <c r="BJ14" s="14" t="s">
        <v>210</v>
      </c>
      <c r="BK14" s="14" t="s">
        <v>211</v>
      </c>
      <c r="BL14" s="14" t="s">
        <v>212</v>
      </c>
      <c r="BM14" s="14" t="s">
        <v>213</v>
      </c>
      <c r="BN14" s="14" t="s">
        <v>214</v>
      </c>
      <c r="BO14" s="14" t="s">
        <v>215</v>
      </c>
      <c r="CM14" s="27"/>
      <c r="CO14" s="26"/>
    </row>
    <row r="15" spans="1:460" s="14" customFormat="1" ht="31" thickBot="1">
      <c r="A15" s="19" t="s">
        <v>206</v>
      </c>
      <c r="B15" s="19" t="s">
        <v>20</v>
      </c>
      <c r="C15" s="20">
        <v>8097</v>
      </c>
      <c r="D15" s="19" t="s">
        <v>21</v>
      </c>
      <c r="E15" s="19" t="s">
        <v>22</v>
      </c>
      <c r="F15" s="19" t="s">
        <v>23</v>
      </c>
      <c r="G15" s="19" t="s">
        <v>38</v>
      </c>
      <c r="H15" s="19" t="s">
        <v>26</v>
      </c>
      <c r="I15" s="19" t="s">
        <v>264</v>
      </c>
      <c r="J15" s="19" t="s">
        <v>265</v>
      </c>
      <c r="K15" s="19" t="s">
        <v>266</v>
      </c>
      <c r="L15" s="19" t="s">
        <v>66</v>
      </c>
      <c r="M15" s="19" t="s">
        <v>31</v>
      </c>
      <c r="N15" s="19" t="s">
        <v>67</v>
      </c>
      <c r="O15" s="19" t="s">
        <v>25</v>
      </c>
      <c r="P15" s="19" t="s">
        <v>32</v>
      </c>
      <c r="Q15" s="19" t="s">
        <v>25</v>
      </c>
      <c r="R15" s="20">
        <v>1</v>
      </c>
      <c r="S15" s="20">
        <v>1</v>
      </c>
      <c r="T15" s="23" t="s">
        <v>25</v>
      </c>
      <c r="U15" s="32" t="s">
        <v>31</v>
      </c>
      <c r="V15" s="33" t="s">
        <v>31</v>
      </c>
      <c r="W15" s="33" t="s">
        <v>31</v>
      </c>
      <c r="X15" s="13" t="e">
        <v>#DIV/0!</v>
      </c>
      <c r="Y15" s="35" t="s">
        <v>31</v>
      </c>
      <c r="Z15" s="35" t="s">
        <v>31</v>
      </c>
      <c r="AA15" s="35" t="s">
        <v>31</v>
      </c>
      <c r="AB15" s="13" t="e">
        <v>#DIV/0!</v>
      </c>
      <c r="AC15" s="33" t="s">
        <v>31</v>
      </c>
      <c r="AD15" s="33" t="s">
        <v>31</v>
      </c>
      <c r="AE15" s="33" t="s">
        <v>31</v>
      </c>
      <c r="AF15" s="13" t="e">
        <v>#DIV/0!</v>
      </c>
      <c r="AG15" s="35" t="s">
        <v>31</v>
      </c>
      <c r="AH15" s="35" t="s">
        <v>31</v>
      </c>
      <c r="AI15" s="35" t="s">
        <v>31</v>
      </c>
      <c r="AJ15" s="13" t="e">
        <v>#DIV/0!</v>
      </c>
      <c r="AK15" s="33" t="s">
        <v>31</v>
      </c>
      <c r="AL15" s="33" t="s">
        <v>31</v>
      </c>
      <c r="AM15" s="33" t="s">
        <v>31</v>
      </c>
      <c r="AN15" s="13" t="e">
        <v>#DIV/0!</v>
      </c>
      <c r="AO15" s="35" t="s">
        <v>31</v>
      </c>
      <c r="AP15" s="35" t="s">
        <v>31</v>
      </c>
      <c r="AQ15" s="35" t="s">
        <v>31</v>
      </c>
      <c r="AR15" s="13" t="e">
        <v>#DIV/0!</v>
      </c>
      <c r="AS15" s="33">
        <v>18.79</v>
      </c>
      <c r="AT15" s="33">
        <v>18.34</v>
      </c>
      <c r="AU15" s="33">
        <v>18.079999999999998</v>
      </c>
      <c r="AV15" s="13">
        <v>18.403333333333332</v>
      </c>
      <c r="AW15" s="35">
        <v>24.1</v>
      </c>
      <c r="AX15" s="35">
        <v>23.44</v>
      </c>
      <c r="AY15" s="35">
        <v>23.23</v>
      </c>
      <c r="AZ15" s="13">
        <v>23.590000000000003</v>
      </c>
      <c r="BA15" s="33" t="s">
        <v>31</v>
      </c>
      <c r="BB15" s="33" t="s">
        <v>31</v>
      </c>
      <c r="BC15" s="64" t="s">
        <v>31</v>
      </c>
      <c r="BD15" s="13" t="e">
        <v>#DIV/0!</v>
      </c>
      <c r="BE15" s="37"/>
      <c r="BF15" s="35"/>
      <c r="BG15" s="35"/>
      <c r="BH15" s="13" t="e">
        <v>#DIV/0!</v>
      </c>
      <c r="BI15" s="33"/>
      <c r="BJ15" s="33"/>
      <c r="BK15" s="33"/>
      <c r="BL15" s="13" t="e">
        <v>#DIV/0!</v>
      </c>
      <c r="BM15" s="35"/>
      <c r="BN15" s="35"/>
      <c r="BO15" s="35"/>
      <c r="BP15" s="13" t="e">
        <v>#DIV/0!</v>
      </c>
      <c r="BQ15" s="33"/>
      <c r="BR15" s="33"/>
      <c r="BS15" s="33"/>
      <c r="BT15" s="13" t="e">
        <v>#DIV/0!</v>
      </c>
      <c r="BU15" s="35"/>
      <c r="BV15" s="35"/>
      <c r="BW15" s="35"/>
      <c r="BX15" s="13" t="e">
        <v>#DIV/0!</v>
      </c>
      <c r="BY15" s="33"/>
      <c r="BZ15" s="33"/>
      <c r="CA15" s="33"/>
      <c r="CB15" s="13" t="e">
        <v>#DIV/0!</v>
      </c>
      <c r="CC15" s="35"/>
      <c r="CD15" s="35"/>
      <c r="CE15" s="35"/>
      <c r="CF15" s="13" t="e">
        <v>#DIV/0!</v>
      </c>
      <c r="CG15" s="33"/>
      <c r="CH15" s="33"/>
      <c r="CI15" s="33"/>
      <c r="CJ15" s="13" t="e">
        <v>#DIV/0!</v>
      </c>
      <c r="CK15" s="35"/>
      <c r="CL15" s="35"/>
      <c r="CM15" s="39"/>
      <c r="CN15" s="13" t="e">
        <v>#DIV/0!</v>
      </c>
      <c r="CO15" s="26" t="s">
        <v>267</v>
      </c>
      <c r="CP15" s="14" t="s">
        <v>268</v>
      </c>
      <c r="CQ15" s="14" t="s">
        <v>269</v>
      </c>
      <c r="CR15" s="14" t="s">
        <v>270</v>
      </c>
      <c r="CS15" s="14" t="s">
        <v>271</v>
      </c>
      <c r="CT15" s="14" t="s">
        <v>272</v>
      </c>
      <c r="CU15" s="14" t="s">
        <v>273</v>
      </c>
      <c r="CV15" s="14" t="s">
        <v>274</v>
      </c>
    </row>
    <row r="16" spans="1:460" s="14" customFormat="1" ht="30">
      <c r="A16" s="19" t="s">
        <v>29</v>
      </c>
      <c r="B16" s="19" t="s">
        <v>20</v>
      </c>
      <c r="C16" s="20">
        <v>8186</v>
      </c>
      <c r="D16" s="19" t="s">
        <v>21</v>
      </c>
      <c r="E16" s="19" t="s">
        <v>22</v>
      </c>
      <c r="F16" s="19" t="s">
        <v>23</v>
      </c>
      <c r="G16" s="19" t="s">
        <v>24</v>
      </c>
      <c r="H16" s="19" t="s">
        <v>80</v>
      </c>
      <c r="I16" s="19" t="s">
        <v>216</v>
      </c>
      <c r="J16" s="19" t="s">
        <v>72</v>
      </c>
      <c r="K16" s="19" t="s">
        <v>25</v>
      </c>
      <c r="L16" s="19" t="s">
        <v>31</v>
      </c>
      <c r="M16" s="19" t="s">
        <v>28</v>
      </c>
      <c r="N16" s="19" t="s">
        <v>40</v>
      </c>
      <c r="O16" s="19" t="s">
        <v>25</v>
      </c>
      <c r="P16" s="19" t="s">
        <v>255</v>
      </c>
      <c r="Q16" s="19" t="s">
        <v>25</v>
      </c>
      <c r="R16" s="20">
        <v>1</v>
      </c>
      <c r="S16" s="20">
        <v>1</v>
      </c>
      <c r="T16" s="23" t="s">
        <v>25</v>
      </c>
      <c r="U16" s="24"/>
      <c r="V16" s="13"/>
      <c r="W16" s="13"/>
      <c r="X16" s="13" t="e">
        <v>#DIV/0!</v>
      </c>
      <c r="Y16" s="13" t="e">
        <v>#DIV/0!</v>
      </c>
      <c r="AC16" s="14" t="e">
        <v>#DIV/0!</v>
      </c>
      <c r="AD16" s="14" t="e">
        <v>#DIV/0!</v>
      </c>
      <c r="AF16" s="13"/>
      <c r="AG16" s="13"/>
      <c r="AH16" s="13" t="e">
        <v>#DIV/0!</v>
      </c>
      <c r="AI16" s="13" t="e">
        <v>#DIV/0!</v>
      </c>
      <c r="AM16" s="14" t="e">
        <v>#DIV/0!</v>
      </c>
      <c r="AN16" s="14" t="e">
        <v>#DIV/0!</v>
      </c>
      <c r="AP16" s="13"/>
      <c r="AQ16" s="13"/>
      <c r="AR16" s="13" t="e">
        <v>#DIV/0!</v>
      </c>
      <c r="AS16" s="13" t="e">
        <v>#DIV/0!</v>
      </c>
      <c r="AW16" s="14" t="e">
        <v>#DIV/0!</v>
      </c>
      <c r="AX16" s="14" t="e">
        <v>#DIV/0!</v>
      </c>
      <c r="AY16" s="13"/>
      <c r="AZ16" s="13" t="s">
        <v>31</v>
      </c>
      <c r="BA16" s="62"/>
      <c r="BB16" s="62" t="e">
        <v>#DIV/0!</v>
      </c>
      <c r="BC16" s="13" t="e">
        <v>#DIV/0!</v>
      </c>
      <c r="BD16" s="65"/>
      <c r="BE16" s="14" t="s">
        <v>31</v>
      </c>
      <c r="BG16" s="14" t="e">
        <v>#DIV/0!</v>
      </c>
      <c r="BH16" s="14" t="e">
        <v>#DIV/0!</v>
      </c>
      <c r="BI16" s="13">
        <v>25.43</v>
      </c>
      <c r="BJ16" s="13" t="s">
        <v>31</v>
      </c>
      <c r="BK16" s="13"/>
      <c r="BL16" s="62">
        <v>25.43</v>
      </c>
      <c r="BM16" s="62" t="e">
        <v>#DIV/0!</v>
      </c>
      <c r="BO16" s="14" t="s">
        <v>31</v>
      </c>
      <c r="BQ16" s="61" t="e">
        <v>#DIV/0!</v>
      </c>
      <c r="BR16" s="61" t="e">
        <v>#DIV/0!</v>
      </c>
      <c r="BS16" s="13">
        <v>19.05</v>
      </c>
      <c r="BT16" s="13">
        <v>19.27</v>
      </c>
      <c r="BU16" s="13">
        <v>19.23</v>
      </c>
      <c r="BV16" s="62">
        <v>19.183333333333334</v>
      </c>
      <c r="BW16" s="62">
        <v>0.11718930554164583</v>
      </c>
      <c r="BX16" s="14">
        <v>24.83</v>
      </c>
      <c r="BY16" s="14">
        <v>24.81</v>
      </c>
      <c r="BZ16" s="14">
        <v>24.8</v>
      </c>
      <c r="CA16" s="61">
        <v>24.813333333333333</v>
      </c>
      <c r="CB16" s="61">
        <v>1.5275252316518365E-2</v>
      </c>
      <c r="CC16" s="14" t="s">
        <v>256</v>
      </c>
      <c r="CD16" s="14" t="s">
        <v>257</v>
      </c>
      <c r="CE16" s="14" t="s">
        <v>258</v>
      </c>
      <c r="CF16" s="14" t="s">
        <v>259</v>
      </c>
      <c r="CG16" s="14" t="s">
        <v>260</v>
      </c>
      <c r="CH16" s="14" t="s">
        <v>261</v>
      </c>
      <c r="CI16" s="14" t="s">
        <v>262</v>
      </c>
      <c r="CJ16" s="27" t="s">
        <v>263</v>
      </c>
      <c r="CK16" s="23" t="s">
        <v>25</v>
      </c>
      <c r="CM16" s="25"/>
      <c r="CS16" s="27"/>
      <c r="CT16" s="27"/>
      <c r="CU16" s="26"/>
    </row>
    <row r="17" spans="1:100" s="14" customFormat="1" ht="30">
      <c r="A17" s="19" t="s">
        <v>29</v>
      </c>
      <c r="B17" s="19" t="s">
        <v>20</v>
      </c>
      <c r="C17" s="20">
        <v>8161</v>
      </c>
      <c r="D17" s="19" t="s">
        <v>21</v>
      </c>
      <c r="E17" s="19" t="s">
        <v>22</v>
      </c>
      <c r="F17" s="19" t="s">
        <v>23</v>
      </c>
      <c r="G17" s="19" t="s">
        <v>24</v>
      </c>
      <c r="H17" s="19" t="s">
        <v>26</v>
      </c>
      <c r="I17" s="19" t="s">
        <v>264</v>
      </c>
      <c r="J17" s="19" t="s">
        <v>55</v>
      </c>
      <c r="K17" s="19" t="s">
        <v>25</v>
      </c>
      <c r="L17" s="19" t="s">
        <v>31</v>
      </c>
      <c r="M17" s="19" t="s">
        <v>31</v>
      </c>
      <c r="N17" s="19" t="s">
        <v>40</v>
      </c>
      <c r="O17" s="19" t="s">
        <v>25</v>
      </c>
      <c r="P17" s="19" t="s">
        <v>32</v>
      </c>
      <c r="Q17" s="19" t="s">
        <v>25</v>
      </c>
      <c r="R17" s="20">
        <v>1</v>
      </c>
      <c r="S17" s="20">
        <v>1</v>
      </c>
      <c r="T17" s="23" t="s">
        <v>25</v>
      </c>
      <c r="U17" s="24"/>
      <c r="V17" s="13"/>
      <c r="W17" s="13"/>
      <c r="X17" s="13" t="e">
        <v>#DIV/0!</v>
      </c>
      <c r="AB17" s="13" t="e">
        <v>#DIV/0!</v>
      </c>
      <c r="AC17" s="13"/>
      <c r="AD17" s="13"/>
      <c r="AE17" s="13"/>
      <c r="AF17" s="13" t="e">
        <v>#DIV/0!</v>
      </c>
      <c r="AJ17" s="13" t="e">
        <v>#DIV/0!</v>
      </c>
      <c r="AK17" s="13"/>
      <c r="AL17" s="13"/>
      <c r="AM17" s="13"/>
      <c r="AN17" s="13" t="e">
        <v>#DIV/0!</v>
      </c>
      <c r="AR17" s="13" t="e">
        <v>#DIV/0!</v>
      </c>
      <c r="AS17" s="13"/>
      <c r="AT17" s="13"/>
      <c r="AU17" s="13"/>
      <c r="AV17" s="13" t="e">
        <v>#DIV/0!</v>
      </c>
      <c r="AZ17" s="13" t="e">
        <v>#DIV/0!</v>
      </c>
      <c r="BA17" s="62"/>
      <c r="BB17" s="62"/>
      <c r="BC17" s="13"/>
      <c r="BD17" s="82" t="e">
        <v>#DIV/0!</v>
      </c>
      <c r="BE17" s="14" t="s">
        <v>31</v>
      </c>
      <c r="BF17" s="14" t="s">
        <v>31</v>
      </c>
      <c r="BG17" s="14" t="s">
        <v>31</v>
      </c>
      <c r="BH17" s="13" t="e">
        <v>#DIV/0!</v>
      </c>
      <c r="BI17" s="13" t="s">
        <v>31</v>
      </c>
      <c r="BJ17" s="13" t="s">
        <v>31</v>
      </c>
      <c r="BK17" s="13" t="s">
        <v>31</v>
      </c>
      <c r="BL17" s="62" t="e">
        <v>#DIV/0!</v>
      </c>
      <c r="BM17" s="61">
        <v>8.76</v>
      </c>
      <c r="BN17" s="14">
        <v>9.51</v>
      </c>
      <c r="BO17" s="14">
        <v>8.85</v>
      </c>
      <c r="BP17" s="13">
        <v>9.0399999999999991</v>
      </c>
      <c r="BQ17" s="62">
        <v>13.55</v>
      </c>
      <c r="BR17" s="62">
        <v>13.11</v>
      </c>
      <c r="BS17" s="13">
        <v>12.46</v>
      </c>
      <c r="BT17" s="13">
        <v>13.040000000000001</v>
      </c>
      <c r="BU17" s="14" t="s">
        <v>31</v>
      </c>
      <c r="BV17" s="61" t="s">
        <v>31</v>
      </c>
      <c r="BW17" s="61" t="s">
        <v>31</v>
      </c>
      <c r="BX17" s="13" t="e">
        <v>#DIV/0!</v>
      </c>
      <c r="BY17" s="13" t="s">
        <v>31</v>
      </c>
      <c r="BZ17" s="13" t="s">
        <v>31</v>
      </c>
      <c r="CA17" s="62" t="s">
        <v>31</v>
      </c>
      <c r="CB17" s="62" t="e">
        <v>#DIV/0!</v>
      </c>
      <c r="CC17" s="14" t="s">
        <v>31</v>
      </c>
      <c r="CD17" s="14" t="s">
        <v>31</v>
      </c>
      <c r="CE17" s="14" t="s">
        <v>31</v>
      </c>
      <c r="CF17" s="13" t="e">
        <v>#DIV/0!</v>
      </c>
      <c r="CG17" s="13" t="s">
        <v>31</v>
      </c>
      <c r="CH17" s="13" t="s">
        <v>31</v>
      </c>
      <c r="CI17" s="13" t="s">
        <v>31</v>
      </c>
      <c r="CJ17" s="53" t="e">
        <v>#DIV/0!</v>
      </c>
      <c r="CK17" s="61" t="s">
        <v>31</v>
      </c>
      <c r="CL17" s="14" t="s">
        <v>31</v>
      </c>
      <c r="CM17" s="25" t="s">
        <v>31</v>
      </c>
      <c r="CN17" s="13" t="e">
        <v>#DIV/0!</v>
      </c>
      <c r="CO17" s="14" t="s">
        <v>275</v>
      </c>
      <c r="CP17" s="14" t="s">
        <v>276</v>
      </c>
      <c r="CQ17" s="14" t="s">
        <v>277</v>
      </c>
      <c r="CR17" s="14" t="s">
        <v>278</v>
      </c>
      <c r="CS17" s="27" t="s">
        <v>279</v>
      </c>
      <c r="CT17" s="27" t="s">
        <v>280</v>
      </c>
      <c r="CU17" s="26" t="s">
        <v>281</v>
      </c>
      <c r="CV17" s="14" t="s">
        <v>282</v>
      </c>
    </row>
    <row r="18" spans="1:100" s="14" customFormat="1" ht="30">
      <c r="A18" s="19" t="s">
        <v>52</v>
      </c>
      <c r="B18" s="19" t="s">
        <v>20</v>
      </c>
      <c r="C18" s="20">
        <v>8325</v>
      </c>
      <c r="D18" s="19" t="s">
        <v>21</v>
      </c>
      <c r="E18" s="19" t="s">
        <v>22</v>
      </c>
      <c r="F18" s="19" t="s">
        <v>181</v>
      </c>
      <c r="G18" s="19" t="s">
        <v>54</v>
      </c>
      <c r="H18" s="19" t="s">
        <v>80</v>
      </c>
      <c r="I18" s="19" t="s">
        <v>283</v>
      </c>
      <c r="J18" s="19" t="s">
        <v>55</v>
      </c>
      <c r="K18" s="19" t="s">
        <v>25</v>
      </c>
      <c r="L18" s="19" t="s">
        <v>31</v>
      </c>
      <c r="M18" s="19" t="s">
        <v>31</v>
      </c>
      <c r="N18" s="19" t="s">
        <v>67</v>
      </c>
      <c r="O18" s="19" t="s">
        <v>25</v>
      </c>
      <c r="P18" s="19" t="s">
        <v>32</v>
      </c>
      <c r="Q18" s="19" t="s">
        <v>25</v>
      </c>
      <c r="R18" s="20">
        <v>1</v>
      </c>
      <c r="S18" s="20">
        <v>1</v>
      </c>
      <c r="T18" s="23" t="s">
        <v>25</v>
      </c>
      <c r="U18" s="24"/>
      <c r="V18" s="13"/>
      <c r="W18" s="13"/>
      <c r="X18" s="13" t="e">
        <v>#DIV/0!</v>
      </c>
      <c r="Y18" s="13" t="e">
        <v>#DIV/0!</v>
      </c>
      <c r="AC18" s="13" t="e">
        <v>#DIV/0!</v>
      </c>
      <c r="AD18" s="13" t="e">
        <v>#DIV/0!</v>
      </c>
      <c r="AE18" s="13"/>
      <c r="AF18" s="13"/>
      <c r="AG18" s="13"/>
      <c r="AH18" s="13" t="e">
        <v>#DIV/0!</v>
      </c>
      <c r="AI18" s="13" t="e">
        <v>#DIV/0!</v>
      </c>
      <c r="AM18" s="13" t="e">
        <v>#DIV/0!</v>
      </c>
      <c r="AN18" s="13" t="e">
        <v>#DIV/0!</v>
      </c>
      <c r="AO18" s="13"/>
      <c r="AP18" s="13"/>
      <c r="AQ18" s="13"/>
      <c r="AR18" s="13" t="e">
        <v>#DIV/0!</v>
      </c>
      <c r="AS18" s="13" t="e">
        <v>#DIV/0!</v>
      </c>
      <c r="AW18" s="13" t="e">
        <v>#DIV/0!</v>
      </c>
      <c r="AX18" s="13" t="e">
        <v>#DIV/0!</v>
      </c>
      <c r="AY18" s="13"/>
      <c r="AZ18" s="13"/>
      <c r="BA18" s="62"/>
      <c r="BB18" s="62" t="e">
        <v>#DIV/0!</v>
      </c>
      <c r="BC18" s="14" t="e">
        <v>#DIV/0!</v>
      </c>
      <c r="BD18" s="65" t="s">
        <v>31</v>
      </c>
      <c r="BE18" s="14" t="s">
        <v>31</v>
      </c>
      <c r="BG18" s="13" t="e">
        <v>#DIV/0!</v>
      </c>
      <c r="BH18" s="13" t="e">
        <v>#DIV/0!</v>
      </c>
      <c r="BI18" s="13">
        <v>15.12</v>
      </c>
      <c r="BJ18" s="13">
        <v>15.16</v>
      </c>
      <c r="BK18" s="13">
        <v>14.97</v>
      </c>
      <c r="BL18" s="62">
        <v>15.083333333333334</v>
      </c>
      <c r="BM18" s="62">
        <v>0.10016652800877768</v>
      </c>
      <c r="BN18" s="14">
        <v>7.65</v>
      </c>
      <c r="BO18" s="14">
        <v>7.52</v>
      </c>
      <c r="BP18" s="14">
        <v>6.9</v>
      </c>
      <c r="BQ18" s="62">
        <v>7.3566666666666665</v>
      </c>
      <c r="BR18" s="62">
        <v>0.40079088479322134</v>
      </c>
      <c r="BS18" s="13" t="s">
        <v>31</v>
      </c>
      <c r="BT18" s="13" t="s">
        <v>31</v>
      </c>
      <c r="BU18" s="13"/>
      <c r="BV18" s="62" t="e">
        <v>#DIV/0!</v>
      </c>
      <c r="BW18" s="62" t="e">
        <v>#DIV/0!</v>
      </c>
      <c r="BX18" s="66" t="s">
        <v>31</v>
      </c>
      <c r="BY18" s="66" t="s">
        <v>31</v>
      </c>
      <c r="BZ18" s="66"/>
      <c r="CA18" s="67" t="e">
        <v>#DIV/0!</v>
      </c>
      <c r="CB18" s="67" t="e">
        <v>#DIV/0!</v>
      </c>
      <c r="CC18" s="68" t="s">
        <v>31</v>
      </c>
      <c r="CD18" s="68" t="s">
        <v>31</v>
      </c>
      <c r="CE18" s="68"/>
      <c r="CF18" s="68" t="e">
        <v>#DIV/0!</v>
      </c>
      <c r="CG18" s="68" t="e">
        <v>#DIV/0!</v>
      </c>
      <c r="CH18" s="14" t="s">
        <v>31</v>
      </c>
      <c r="CI18" s="14" t="s">
        <v>31</v>
      </c>
      <c r="CJ18" s="27"/>
      <c r="CK18" s="62" t="e">
        <v>#DIV/0!</v>
      </c>
      <c r="CL18" s="14" t="e">
        <v>#DIV/0!</v>
      </c>
      <c r="CM18" s="25" t="s">
        <v>311</v>
      </c>
      <c r="CN18" s="14" t="s">
        <v>312</v>
      </c>
      <c r="CO18" s="14" t="s">
        <v>313</v>
      </c>
      <c r="CP18" s="14" t="s">
        <v>314</v>
      </c>
      <c r="CQ18" s="14" t="s">
        <v>315</v>
      </c>
      <c r="CR18" s="14" t="s">
        <v>316</v>
      </c>
      <c r="CS18" s="27" t="s">
        <v>317</v>
      </c>
      <c r="CT18" s="27" t="s">
        <v>318</v>
      </c>
      <c r="CU18" s="26"/>
    </row>
    <row r="19" spans="1:100" s="14" customFormat="1" ht="30">
      <c r="A19" s="19" t="s">
        <v>52</v>
      </c>
      <c r="B19" s="19" t="s">
        <v>20</v>
      </c>
      <c r="C19" s="20">
        <v>8347</v>
      </c>
      <c r="D19" s="19" t="s">
        <v>21</v>
      </c>
      <c r="E19" s="19" t="s">
        <v>22</v>
      </c>
      <c r="F19" s="19" t="s">
        <v>53</v>
      </c>
      <c r="G19" s="19" t="s">
        <v>54</v>
      </c>
      <c r="H19" s="19" t="s">
        <v>26</v>
      </c>
      <c r="I19" s="19" t="s">
        <v>27</v>
      </c>
      <c r="J19" s="19" t="s">
        <v>55</v>
      </c>
      <c r="K19" s="19" t="s">
        <v>25</v>
      </c>
      <c r="L19" s="19" t="s">
        <v>31</v>
      </c>
      <c r="M19" s="19" t="s">
        <v>31</v>
      </c>
      <c r="N19" s="19" t="s">
        <v>40</v>
      </c>
      <c r="O19" s="19" t="s">
        <v>25</v>
      </c>
      <c r="P19" s="19" t="s">
        <v>32</v>
      </c>
      <c r="Q19" s="19" t="s">
        <v>25</v>
      </c>
      <c r="R19" s="20">
        <v>1</v>
      </c>
      <c r="S19" s="20">
        <v>1</v>
      </c>
      <c r="T19" s="23" t="s">
        <v>25</v>
      </c>
      <c r="U19" s="24" t="s">
        <v>31</v>
      </c>
      <c r="V19" s="13" t="s">
        <v>31</v>
      </c>
      <c r="W19" s="13" t="s">
        <v>31</v>
      </c>
      <c r="X19" s="11" t="e">
        <f>AVERAGE(U19:W19)</f>
        <v>#DIV/0!</v>
      </c>
      <c r="Y19" s="14" t="s">
        <v>31</v>
      </c>
      <c r="Z19" s="14" t="s">
        <v>31</v>
      </c>
      <c r="AA19" s="14" t="s">
        <v>31</v>
      </c>
      <c r="AB19" s="11" t="e">
        <f>AVERAGE(Y19:AA19)</f>
        <v>#DIV/0!</v>
      </c>
      <c r="AC19" s="13" t="s">
        <v>31</v>
      </c>
      <c r="AD19" s="13" t="s">
        <v>31</v>
      </c>
      <c r="AE19" s="13" t="s">
        <v>31</v>
      </c>
      <c r="AF19" s="11" t="e">
        <f>AVERAGE(AC19:AE19)</f>
        <v>#DIV/0!</v>
      </c>
      <c r="AG19" s="14" t="s">
        <v>31</v>
      </c>
      <c r="AH19" s="14" t="s">
        <v>31</v>
      </c>
      <c r="AI19" s="14" t="s">
        <v>31</v>
      </c>
      <c r="AJ19" s="11" t="e">
        <f>AVERAGE(AG19:AI19)</f>
        <v>#DIV/0!</v>
      </c>
      <c r="AK19" s="13">
        <v>14.18</v>
      </c>
      <c r="AL19" s="13">
        <v>15.48</v>
      </c>
      <c r="AM19" s="13">
        <v>14.96</v>
      </c>
      <c r="AN19" s="11">
        <f>AVERAGE(AK19:AM19)</f>
        <v>14.873333333333335</v>
      </c>
      <c r="AO19" s="14">
        <v>9.81</v>
      </c>
      <c r="AP19" s="14">
        <v>9.0299999999999994</v>
      </c>
      <c r="AQ19" s="14">
        <v>9.2799999999999994</v>
      </c>
      <c r="AR19" s="11">
        <f>AVERAGE(AO19:AQ19)</f>
        <v>9.3733333333333331</v>
      </c>
      <c r="AS19" s="13" t="s">
        <v>31</v>
      </c>
      <c r="AT19" s="13" t="s">
        <v>31</v>
      </c>
      <c r="AU19" s="13" t="s">
        <v>31</v>
      </c>
      <c r="AV19" s="11" t="e">
        <f>AVERAGE(AS19:AU19)</f>
        <v>#DIV/0!</v>
      </c>
      <c r="AW19" s="14" t="s">
        <v>31</v>
      </c>
      <c r="AX19" s="14" t="s">
        <v>31</v>
      </c>
      <c r="AY19" s="14" t="s">
        <v>31</v>
      </c>
      <c r="AZ19" s="11" t="e">
        <f>AVERAGE(AW19:AY19)</f>
        <v>#DIV/0!</v>
      </c>
      <c r="BA19" s="62" t="s">
        <v>31</v>
      </c>
      <c r="BB19" s="62" t="s">
        <v>31</v>
      </c>
      <c r="BC19" s="13" t="s">
        <v>31</v>
      </c>
      <c r="BD19" s="83" t="e">
        <f>AVERAGE(BA19:BC19)</f>
        <v>#DIV/0!</v>
      </c>
      <c r="BH19" s="11" t="e">
        <f>AVERAGE(BE19:BG19)</f>
        <v>#DIV/0!</v>
      </c>
      <c r="BI19" s="13"/>
      <c r="BJ19" s="13"/>
      <c r="BK19" s="13"/>
      <c r="BL19" s="62" t="e">
        <f>AVERAGE(BI19:BK19)</f>
        <v>#DIV/0!</v>
      </c>
      <c r="BM19" s="61"/>
      <c r="BP19" s="14" t="e">
        <f>AVERAGE(BM19:BO19)</f>
        <v>#DIV/0!</v>
      </c>
      <c r="BQ19" s="62"/>
      <c r="BR19" s="62"/>
      <c r="BS19" s="13"/>
      <c r="BT19" s="11" t="e">
        <f>AVERAGE(BQ19:BS19)</f>
        <v>#DIV/0!</v>
      </c>
      <c r="BV19" s="61"/>
      <c r="BW19" s="61"/>
      <c r="BX19" s="11" t="e">
        <f>AVERAGE(BU19:BW19)</f>
        <v>#DIV/0!</v>
      </c>
      <c r="BY19" s="13"/>
      <c r="BZ19" s="13"/>
      <c r="CA19" s="62"/>
      <c r="CB19" s="12" t="e">
        <f>AVERAGE(BY19:CA19)</f>
        <v>#DIV/0!</v>
      </c>
      <c r="CF19" s="11" t="e">
        <f>AVERAGE(CC19:CE19)</f>
        <v>#DIV/0!</v>
      </c>
      <c r="CG19" s="13"/>
      <c r="CH19" s="13"/>
      <c r="CI19" s="13"/>
      <c r="CJ19" s="15" t="e">
        <f>AVERAGE(CG19:CI19)</f>
        <v>#DIV/0!</v>
      </c>
      <c r="CK19" s="61"/>
      <c r="CM19" s="25"/>
      <c r="CN19" s="11" t="e">
        <f>AVERAGE(CK19:CM19)</f>
        <v>#DIV/0!</v>
      </c>
      <c r="CO19" s="14" t="s">
        <v>56</v>
      </c>
      <c r="CP19" s="14" t="s">
        <v>57</v>
      </c>
      <c r="CQ19" s="14" t="s">
        <v>58</v>
      </c>
      <c r="CR19" s="14" t="s">
        <v>59</v>
      </c>
      <c r="CS19" s="27" t="s">
        <v>60</v>
      </c>
      <c r="CT19" s="27" t="s">
        <v>61</v>
      </c>
      <c r="CU19" s="26" t="s">
        <v>62</v>
      </c>
      <c r="CV19" s="14" t="s">
        <v>63</v>
      </c>
    </row>
    <row r="20" spans="1:100" s="14" customFormat="1" ht="31" thickBot="1">
      <c r="A20" s="19" t="s">
        <v>34</v>
      </c>
      <c r="B20" s="19" t="s">
        <v>20</v>
      </c>
      <c r="C20" s="20">
        <v>8245</v>
      </c>
      <c r="D20" s="19" t="s">
        <v>21</v>
      </c>
      <c r="E20" s="19" t="s">
        <v>22</v>
      </c>
      <c r="F20" s="19" t="s">
        <v>302</v>
      </c>
      <c r="G20" s="19" t="s">
        <v>54</v>
      </c>
      <c r="H20" s="19" t="s">
        <v>80</v>
      </c>
      <c r="I20" s="19" t="s">
        <v>283</v>
      </c>
      <c r="J20" s="19" t="s">
        <v>55</v>
      </c>
      <c r="K20" s="19" t="s">
        <v>25</v>
      </c>
      <c r="L20" s="19" t="s">
        <v>31</v>
      </c>
      <c r="M20" s="19" t="s">
        <v>31</v>
      </c>
      <c r="N20" s="19" t="s">
        <v>67</v>
      </c>
      <c r="O20" s="19" t="s">
        <v>25</v>
      </c>
      <c r="P20" s="19" t="s">
        <v>32</v>
      </c>
      <c r="Q20" s="19" t="s">
        <v>25</v>
      </c>
      <c r="R20" s="20">
        <v>1</v>
      </c>
      <c r="S20" s="20">
        <v>1</v>
      </c>
      <c r="T20" s="23" t="s">
        <v>25</v>
      </c>
      <c r="U20" s="32"/>
      <c r="V20" s="33"/>
      <c r="W20" s="33"/>
      <c r="X20" s="13" t="e">
        <v>#DIV/0!</v>
      </c>
      <c r="Y20" s="13" t="e">
        <v>#DIV/0!</v>
      </c>
      <c r="Z20" s="35"/>
      <c r="AA20" s="35"/>
      <c r="AB20" s="35"/>
      <c r="AC20" s="13" t="e">
        <v>#DIV/0!</v>
      </c>
      <c r="AD20" s="13" t="e">
        <v>#DIV/0!</v>
      </c>
      <c r="AE20" s="33"/>
      <c r="AF20" s="33"/>
      <c r="AG20" s="33"/>
      <c r="AH20" s="13" t="e">
        <v>#DIV/0!</v>
      </c>
      <c r="AI20" s="13" t="e">
        <v>#DIV/0!</v>
      </c>
      <c r="AJ20" s="35"/>
      <c r="AK20" s="35"/>
      <c r="AL20" s="35"/>
      <c r="AM20" s="13" t="e">
        <v>#DIV/0!</v>
      </c>
      <c r="AN20" s="13" t="e">
        <v>#DIV/0!</v>
      </c>
      <c r="AO20" s="33"/>
      <c r="AP20" s="33"/>
      <c r="AQ20" s="33"/>
      <c r="AR20" s="13" t="e">
        <v>#DIV/0!</v>
      </c>
      <c r="AS20" s="13" t="e">
        <v>#DIV/0!</v>
      </c>
      <c r="AT20" s="35"/>
      <c r="AU20" s="35"/>
      <c r="AV20" s="35"/>
      <c r="AW20" s="13" t="e">
        <v>#DIV/0!</v>
      </c>
      <c r="AX20" s="13" t="e">
        <v>#DIV/0!</v>
      </c>
      <c r="AY20" s="33"/>
      <c r="AZ20" s="33"/>
      <c r="BA20" s="69"/>
      <c r="BB20" s="62" t="e">
        <v>#DIV/0!</v>
      </c>
      <c r="BC20" s="14" t="e">
        <v>#DIV/0!</v>
      </c>
      <c r="BD20" s="70" t="s">
        <v>31</v>
      </c>
      <c r="BE20" s="35"/>
      <c r="BF20" s="35" t="s">
        <v>31</v>
      </c>
      <c r="BG20" s="13" t="e">
        <v>#DIV/0!</v>
      </c>
      <c r="BH20" s="13" t="e">
        <v>#DIV/0!</v>
      </c>
      <c r="BI20" s="13">
        <v>15.96</v>
      </c>
      <c r="BJ20" s="33">
        <v>15.42</v>
      </c>
      <c r="BK20" s="33">
        <v>14.55</v>
      </c>
      <c r="BL20" s="62">
        <v>15.310000000000002</v>
      </c>
      <c r="BM20" s="62">
        <v>0.7114070564732965</v>
      </c>
      <c r="BN20" s="35">
        <v>8.7799999999999994</v>
      </c>
      <c r="BO20" s="35">
        <v>8.75</v>
      </c>
      <c r="BP20" s="35">
        <v>8.75</v>
      </c>
      <c r="BQ20" s="62">
        <v>8.76</v>
      </c>
      <c r="BR20" s="62">
        <v>1.7320508075688402E-2</v>
      </c>
      <c r="BS20" s="33" t="s">
        <v>31</v>
      </c>
      <c r="BT20" s="33" t="s">
        <v>31</v>
      </c>
      <c r="BU20" s="33" t="s">
        <v>31</v>
      </c>
      <c r="BV20" s="62" t="e">
        <v>#DIV/0!</v>
      </c>
      <c r="BW20" s="62" t="e">
        <v>#DIV/0!</v>
      </c>
      <c r="BX20" s="71" t="s">
        <v>31</v>
      </c>
      <c r="BY20" s="71" t="s">
        <v>31</v>
      </c>
      <c r="BZ20" s="71" t="s">
        <v>31</v>
      </c>
      <c r="CA20" s="67" t="e">
        <v>#DIV/0!</v>
      </c>
      <c r="CB20" s="67" t="e">
        <v>#DIV/0!</v>
      </c>
      <c r="CC20" s="72" t="s">
        <v>31</v>
      </c>
      <c r="CD20" s="72" t="s">
        <v>31</v>
      </c>
      <c r="CE20" s="72" t="s">
        <v>31</v>
      </c>
      <c r="CF20" s="68" t="e">
        <v>#DIV/0!</v>
      </c>
      <c r="CG20" s="68" t="e">
        <v>#DIV/0!</v>
      </c>
      <c r="CH20" s="35" t="s">
        <v>31</v>
      </c>
      <c r="CI20" s="35" t="s">
        <v>31</v>
      </c>
      <c r="CJ20" s="39" t="s">
        <v>31</v>
      </c>
      <c r="CK20" s="62" t="e">
        <v>#DIV/0!</v>
      </c>
      <c r="CL20" s="14" t="e">
        <v>#DIV/0!</v>
      </c>
      <c r="CM20" s="37" t="s">
        <v>303</v>
      </c>
      <c r="CN20" s="35" t="s">
        <v>304</v>
      </c>
      <c r="CO20" s="35" t="s">
        <v>305</v>
      </c>
      <c r="CP20" s="35" t="s">
        <v>306</v>
      </c>
      <c r="CQ20" s="35" t="s">
        <v>307</v>
      </c>
      <c r="CR20" s="35" t="s">
        <v>308</v>
      </c>
      <c r="CS20" s="39" t="s">
        <v>309</v>
      </c>
      <c r="CT20" s="39" t="s">
        <v>310</v>
      </c>
      <c r="CU20" s="26"/>
    </row>
  </sheetData>
  <sortState ref="A2:QR20">
    <sortCondition ref="E2:E20"/>
    <sortCondition ref="F2:F20"/>
    <sortCondition ref="G2:G20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P4"/>
  <sheetViews>
    <sheetView topLeftCell="D1" workbookViewId="0">
      <selection activeCell="U1" sqref="U1:CV1048576"/>
    </sheetView>
  </sheetViews>
  <sheetFormatPr baseColWidth="10" defaultRowHeight="15" x14ac:dyDescent="0"/>
  <sheetData>
    <row r="1" spans="1:380" ht="29" thickBo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2" t="s">
        <v>16</v>
      </c>
      <c r="R1" s="2" t="s">
        <v>17</v>
      </c>
      <c r="S1" s="2" t="s">
        <v>18</v>
      </c>
      <c r="T1" s="4" t="s">
        <v>19</v>
      </c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</row>
    <row r="2" spans="1:380" s="11" customFormat="1" ht="36">
      <c r="A2" s="40" t="s">
        <v>64</v>
      </c>
      <c r="B2" s="41" t="s">
        <v>20</v>
      </c>
      <c r="C2" s="42">
        <v>7002</v>
      </c>
      <c r="D2" s="41" t="s">
        <v>35</v>
      </c>
      <c r="E2" s="41" t="s">
        <v>36</v>
      </c>
      <c r="F2" s="41" t="s">
        <v>65</v>
      </c>
      <c r="G2" s="41" t="s">
        <v>38</v>
      </c>
      <c r="H2" s="41" t="s">
        <v>26</v>
      </c>
      <c r="I2" s="41" t="s">
        <v>27</v>
      </c>
      <c r="J2" s="41" t="s">
        <v>39</v>
      </c>
      <c r="K2" s="41" t="s">
        <v>25</v>
      </c>
      <c r="L2" s="41" t="s">
        <v>66</v>
      </c>
      <c r="M2" s="41" t="s">
        <v>66</v>
      </c>
      <c r="N2" s="41" t="s">
        <v>67</v>
      </c>
      <c r="O2" s="41" t="s">
        <v>25</v>
      </c>
      <c r="P2" s="43" t="s">
        <v>32</v>
      </c>
      <c r="Q2" s="44" t="s">
        <v>68</v>
      </c>
      <c r="R2" s="42">
        <v>2</v>
      </c>
      <c r="S2" s="42">
        <v>1</v>
      </c>
      <c r="T2" s="45" t="s">
        <v>25</v>
      </c>
      <c r="U2" s="46" t="s">
        <v>69</v>
      </c>
      <c r="V2" s="47"/>
    </row>
    <row r="3" spans="1:380" s="11" customFormat="1" ht="24">
      <c r="A3" s="40" t="s">
        <v>70</v>
      </c>
      <c r="B3" s="41" t="s">
        <v>20</v>
      </c>
      <c r="C3" s="42">
        <v>7133</v>
      </c>
      <c r="D3" s="41" t="s">
        <v>35</v>
      </c>
      <c r="E3" s="41" t="s">
        <v>36</v>
      </c>
      <c r="F3" s="41" t="s">
        <v>53</v>
      </c>
      <c r="G3" s="41" t="s">
        <v>24</v>
      </c>
      <c r="H3" s="41" t="s">
        <v>26</v>
      </c>
      <c r="I3" s="41" t="s">
        <v>27</v>
      </c>
      <c r="J3" s="41" t="s">
        <v>71</v>
      </c>
      <c r="K3" s="41" t="s">
        <v>25</v>
      </c>
      <c r="L3" s="41" t="s">
        <v>66</v>
      </c>
      <c r="M3" s="41" t="s">
        <v>31</v>
      </c>
      <c r="N3" s="41" t="s">
        <v>67</v>
      </c>
      <c r="O3" s="41" t="s">
        <v>25</v>
      </c>
      <c r="P3" s="43" t="s">
        <v>32</v>
      </c>
      <c r="Q3" s="44" t="s">
        <v>25</v>
      </c>
      <c r="R3" s="42">
        <v>1</v>
      </c>
      <c r="S3" s="42">
        <v>1</v>
      </c>
      <c r="T3" s="45" t="s">
        <v>25</v>
      </c>
      <c r="U3" s="15"/>
      <c r="V3" s="47"/>
    </row>
    <row r="4" spans="1:380" s="11" customFormat="1">
      <c r="A4" s="40" t="s">
        <v>29</v>
      </c>
      <c r="B4" s="41" t="s">
        <v>20</v>
      </c>
      <c r="C4" s="42">
        <v>8130</v>
      </c>
      <c r="D4" s="41" t="s">
        <v>21</v>
      </c>
      <c r="E4" s="41" t="s">
        <v>22</v>
      </c>
      <c r="F4" s="41" t="s">
        <v>23</v>
      </c>
      <c r="G4" s="41" t="s">
        <v>24</v>
      </c>
      <c r="H4" s="41" t="s">
        <v>26</v>
      </c>
      <c r="I4" s="41" t="s">
        <v>27</v>
      </c>
      <c r="J4" s="41" t="s">
        <v>72</v>
      </c>
      <c r="K4" s="41" t="s">
        <v>25</v>
      </c>
      <c r="L4" s="41" t="s">
        <v>31</v>
      </c>
      <c r="M4" s="41" t="s">
        <v>66</v>
      </c>
      <c r="N4" s="41" t="s">
        <v>67</v>
      </c>
      <c r="O4" s="41" t="s">
        <v>25</v>
      </c>
      <c r="P4" s="43" t="s">
        <v>32</v>
      </c>
      <c r="Q4" s="44" t="s">
        <v>25</v>
      </c>
      <c r="R4" s="42">
        <v>1</v>
      </c>
      <c r="S4" s="42">
        <v>1</v>
      </c>
      <c r="T4" s="45" t="s">
        <v>25</v>
      </c>
      <c r="U4" s="15"/>
      <c r="V4" s="47"/>
    </row>
  </sheetData>
  <sortState ref="A2:QR4">
    <sortCondition ref="E2:E4"/>
    <sortCondition ref="F2:F4"/>
    <sortCondition ref="G2:G4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Fetal-Newborn</vt:lpstr>
      <vt:lpstr>Juvenile</vt:lpstr>
      <vt:lpstr>Adult-Adult Male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2015-10-17T03:26:35Z</dcterms:created>
  <dcterms:modified xsi:type="dcterms:W3CDTF">2015-10-19T22:11:13Z</dcterms:modified>
</cp:coreProperties>
</file>